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defaultThemeVersion="124226"/>
  <mc:AlternateContent xmlns:mc="http://schemas.openxmlformats.org/markup-compatibility/2006">
    <mc:Choice Requires="x15">
      <x15ac:absPath xmlns:x15ac="http://schemas.microsoft.com/office/spreadsheetml/2010/11/ac" url="Y:\6 FURAG\DOCUMENTOS SOPORTES PLANEACION\FURAG PLANEACION\"/>
    </mc:Choice>
  </mc:AlternateContent>
  <xr:revisionPtr revIDLastSave="0" documentId="13_ncr:1_{5C1DB5A4-E49D-4808-9A46-90173A92E91E}" xr6:coauthVersionLast="36" xr6:coauthVersionMax="36" xr10:uidLastSave="{00000000-0000-0000-0000-000000000000}"/>
  <bookViews>
    <workbookView xWindow="240" yWindow="255" windowWidth="20115" windowHeight="7305" xr2:uid="{00000000-000D-0000-FFFF-FFFF00000000}"/>
  </bookViews>
  <sheets>
    <sheet name="PLAN DE SOSTENIBILIDAD" sheetId="1" r:id="rId1"/>
    <sheet name="Hoja2" sheetId="2" r:id="rId2"/>
    <sheet name="Hoja3" sheetId="3" r:id="rId3"/>
    <sheet name="Hoja4" sheetId="4" r:id="rId4"/>
    <sheet name="RESULTADOS FURAG" sheetId="5" r:id="rId5"/>
    <sheet name="Hoja6" sheetId="6" r:id="rId6"/>
  </sheets>
  <definedNames>
    <definedName name="_xlnm._FilterDatabase" localSheetId="4" hidden="1">'RESULTADOS FURAG'!$A$16:$B$23</definedName>
  </definedNames>
  <calcPr calcId="191029"/>
</workbook>
</file>

<file path=xl/calcChain.xml><?xml version="1.0" encoding="utf-8"?>
<calcChain xmlns="http://schemas.openxmlformats.org/spreadsheetml/2006/main">
  <c r="L13" i="4" l="1"/>
  <c r="M15" i="4"/>
  <c r="K13" i="4"/>
  <c r="M11" i="4"/>
  <c r="M13" i="4"/>
  <c r="L15" i="4"/>
</calcChain>
</file>

<file path=xl/sharedStrings.xml><?xml version="1.0" encoding="utf-8"?>
<sst xmlns="http://schemas.openxmlformats.org/spreadsheetml/2006/main" count="1424" uniqueCount="453">
  <si>
    <t>Unidad de Talento Humano.</t>
  </si>
  <si>
    <t>Analizar las causas del retiro de los servidores de la entidad, con el fin de implementar acciones de mejora en la gestión del TH</t>
  </si>
  <si>
    <t>Analizar los empleos vacantes de la entidad para tener en cuenta la provisión de los mismos dentro de la planeación del talento humano en la entidad</t>
  </si>
  <si>
    <t>Analizar que los resultados de la evaluación de desempeño laboral y de los acuerdos de gestión sean coherentes con el cumplimiento de las metas de la entidad. Desde el sistema de control interno efectuar su verificación.</t>
  </si>
  <si>
    <t>Analizar y tomar las medidas de mejora que contribuyan al fortalecimiento del clima laboral en la entidad. Desde el sistema de control interno efectuar su verificación.</t>
  </si>
  <si>
    <t>Aplicar las pruebas necesarias para garantizar la idoneidad de los candidatos empleo de modo que se pueda llevar a cabo la selección de un gerente público o de un empleo de libre nombramiento y remoción. Desde el sistema de control interno efectuar su verificación.</t>
  </si>
  <si>
    <t>Articular la gestión de conflictos de interés como elemento dentro de la gestión del talento humano esto frente al control y sanción de los conflictos de interés. Desde el sistema de control interno efectuar su verificación.</t>
  </si>
  <si>
    <t>Como parte de la sensibilización y conocimiento del del proceso de conflicto de intereses, incluir dentro de la Política de Talento Humano (Plan de Capacitación, Procesos de Inducción, entre otros) el proceso del manejo de conflicto de intereses, con el fin de generar un direccionamiento que apoye el desarrollo e implementación de la estrategia establecida para dicho proceso.</t>
  </si>
  <si>
    <t>Contar con un plan y/o programa de entrenamiento y actualización para los abogados que llevan la defensa jurídica de la entidad</t>
  </si>
  <si>
    <t xml:space="preserve">Definir los perfiles de los empleos teniendo en cuenta la misión, los planes, programas y proyectos en la planta de personal de la entidad (o documento que contempla los empleos de la entidad). </t>
  </si>
  <si>
    <t>Desarrollar herramientas y/o instrumentos para transferir el conocimiento y mejorar su apropiación como acción de enseñanza-aprendizaje</t>
  </si>
  <si>
    <t>Desarrollar jornadas de capacitación y/o divulgación a sus servidores y contratistas sobre participación ciudadana, rendición de cuentas y control social</t>
  </si>
  <si>
    <t>Desarrollar jornadas de capacitación y/o divulgación a sus servidores y contratistas sobre política de servicio al ciudadano</t>
  </si>
  <si>
    <t>Desarrollar jornadas de capacitación y/o divulgación a sus servidores y contratistas sobre seguridad digital</t>
  </si>
  <si>
    <t>Desarrollar jornadas de capacitación y/o divulgación a sus servidores y contratistas sobre transparencia y derecho de acceso a la información pública</t>
  </si>
  <si>
    <t>Desarrollar un análisis y diagnóstico de la accesibilidad de los puestos de trabajo que ofrece la entidad, que sirva de base para las recomendaciones de los ajustes de los puestos de trabajo de los servidores públicos de la entidad, en especial de aquellos que tienen una discapacidad</t>
  </si>
  <si>
    <t>Diseñar y ejecutar actividades en entornos que permiten enseñar-aprender desde varios enfoques como acción de enseñanza-aprendizaje</t>
  </si>
  <si>
    <t>Diseñar y ejecutar un programa de desvinculación asistida para pensionados como actividad de la planeación del talento humano en la entidad</t>
  </si>
  <si>
    <t>Documentar la estrategia adoptada por la entidad para garantizar la implementación de la política de integridad por parte de los servidores</t>
  </si>
  <si>
    <t>Establecer incentivos especiales para el personal de servicio al ciudadano, de acuerdo con lo previsto en el marco normativo vigente (Decreto 1567 de 1998, Ley 909 de 2004, Decreto 894 de 2017) y otros estímulos para quienes se encuentren con distinto tipo de vinculación (provisionales, contratistas, etc.) en la entidad</t>
  </si>
  <si>
    <t xml:space="preserve">Establecer los empleos suficientes para cumplir con los planes y proyectos en la planta de personal de la entidad (o documento que contempla los empleos de la entidad) </t>
  </si>
  <si>
    <t>Evaluar a través del esquema de líneas de defensa adoptada por la entidad, las conductas asociadas o valores y principios del servicio público por medio del instrumento para la evaluación de desempeño, en lo concerniente a las conductas comportamentales.</t>
  </si>
  <si>
    <t>Fomentar la transferencia del conocimiento hacia adentro y hacia afuera de la entidad como acción de enseñanza-aprendizaje</t>
  </si>
  <si>
    <t>Formular e implementar el plan de trabajo que garantice la puesta en marcha de acciones que contribuyan a avanzar en la interiorización de los valores al interior de la entidad. Desde el sistema de control interno efectuar su verificación.</t>
  </si>
  <si>
    <t>Formular mecanismos de socialización de la política para su aprobación por parte de los servidores de la entidad.</t>
  </si>
  <si>
    <t>Fortalecer el conocimiento del talento humano desde su propio capital intelectual como acción de enseñanza-aprendizaje</t>
  </si>
  <si>
    <t>Generar proyectos de aprendizaje en equipo como acción de enseñanza-aprendizaje</t>
  </si>
  <si>
    <t>Identificar y documentar las razones del retiro de los servidores de la entidad</t>
  </si>
  <si>
    <t>Implementar diferentes mecanismos para llevar a cabo los procesos de selección meritocrática de los gerentes públicos y de los cargos de libre nombramiento y remoción. Como mínimo, la entidad debe emplear el área de talento humano propia o podrá solicitar apoyo del grupo de meritocracia de Función Pública</t>
  </si>
  <si>
    <t>Implementar en la entidad la estrategia de inducción para los nuevos servidores que ingresan a la entidad</t>
  </si>
  <si>
    <t>Implementar en la entidad la estrategia de las salas amigas de la familia lactante, en cumplimiento de la ley 1823 de 2017</t>
  </si>
  <si>
    <t>Implementar en la entidad las disposiciones de la ley 1780 de 2016, (no exigir como requisito experiencia laboral, por lo menos al 10% de los empleos del nivel profesional, desde la entrada en vigor de la norma)</t>
  </si>
  <si>
    <t>Implementar en la entidad procesos meritocráticos para vincular los servidores en los cargos de Libre nombramiento y remoción</t>
  </si>
  <si>
    <t>Implementar en la entidad un mecanismo adecuado para transferir el conocimiento de las personas que se retiran</t>
  </si>
  <si>
    <t>implementar en la entidad un proceso de capacitación que permita al servidor el conocimiento de los objetivos institucionales ligados a la actividad que ejecuta</t>
  </si>
  <si>
    <t>Implementar un plan de formación relacionada específicamente con el servicio al ciudadano (Pqrds, transparencia, MIPG, habilidades blandas, comunicación asertiva, lenguaje claro, accesibilidad; etc.) en la entidad</t>
  </si>
  <si>
    <t>Incorporar actividades para las personas que están en situación de discapacidad dentro de la planeación del talento humano en la entidad</t>
  </si>
  <si>
    <t>Incorporar dentro de la planeación del Talento humano, actividades para realizar la evaluación de desempeño de los servidores públicos de la entidad.</t>
  </si>
  <si>
    <t>Incorporar en la planeación del talento humano, actividades que mejores el clima organizacional de la entidad.</t>
  </si>
  <si>
    <t>Incorporar un programa de desvinculación asistida por otras causales como actividad de la planeación del talento humano en la entidad</t>
  </si>
  <si>
    <t>Organizar actividades formales e informales de difusión del conocimiento como acción de enseñanza-aprendizaje</t>
  </si>
  <si>
    <t>Propiciar y facilitar diferentes formas de comunicación dentro de la entidad, para que su talento humano cuente con información clara y precisa, y a su vez, pueda expresarse fácil y oportunamente, compartir su conocimiento, proponer soluciones, entre otras.</t>
  </si>
  <si>
    <t>Propiciar y promover un plan de retiro, con el fin de facilitar las condiciones para la adecuación a la nueva etapa de vida con respecto a los servidores que se retiran.</t>
  </si>
  <si>
    <t>Realizar de forma periódica un análisis de la suficiencia del talento humano asignado a cada uno de los canales de atención. Desde el sistema de control interno efectuar su verificación.</t>
  </si>
  <si>
    <t>Realizar un autodiagnóstico de la interiorización de los valores por parte de los servidores públicos. Desde el sistema de control interno efectuar su verificación.</t>
  </si>
  <si>
    <t>Realizar un diagnóstico relacionado con el clima laboral de la entidad</t>
  </si>
  <si>
    <t>Tener en cuenta las sugerencias dadas por parte de los servidores para llevar a cabo mejoras a los procesos y procedimientos de la entidad. Desde el sistema de control interno efectuar su verificación.</t>
  </si>
  <si>
    <t>Verificar en la planta de personal que existan servidores de carrera que puedan ocupar dichos empleos en encargo o comisión de modo que se pueda llevar a cabo la selección de un gerente público o de un empleo de libre nombramiento y remoción. Desde el sistema de control interno efectuar su verificación.</t>
  </si>
  <si>
    <t>Vincular jóvenes entre los 18 y 28 años en el nivel profesional, de acuerdo con la Ley 1955 de 2019 y el Decreto 2365 de 2019.</t>
  </si>
  <si>
    <t>Vincular personal que cuente con las competencias establecidas en el Decreto 815 de 2018, relacionadas con la orientación al usuario y al ciudadano, y en la Resolución 667 de 2018  - catálogo de competencias</t>
  </si>
  <si>
    <t>De la ventanilla hacia adentro:  Fortalecimiento organizacional y simplificación de procesos  Gestión Presupuestal y eficiencia del Gasto público  Gobierno digital  Seguridad digital  Defensa jurídica  Mejora normativa Relación Estado Ciudadano:  Racionalización de Trámites  Participación ciudadana en la gestión pública  Servicio al Ciudadano  Gobierno digital  Integridad</t>
  </si>
  <si>
    <t>De la ventanilla hacia adentro:</t>
  </si>
  <si>
    <t>Relación Estado Ciudadano:</t>
  </si>
  <si>
    <t>DISTRIBUIDOR</t>
  </si>
  <si>
    <t>CIUDAD</t>
  </si>
  <si>
    <t>No. Sorteos</t>
  </si>
  <si>
    <t>Sorteos</t>
  </si>
  <si>
    <t>Costo promocional</t>
  </si>
  <si>
    <t>promedio ventas normal</t>
  </si>
  <si>
    <t>Promedio ventas con promocional</t>
  </si>
  <si>
    <t>Red colombiana de servicios</t>
  </si>
  <si>
    <t>Cali</t>
  </si>
  <si>
    <t>2483-2488</t>
  </si>
  <si>
    <t>N/A </t>
  </si>
  <si>
    <t> N/A</t>
  </si>
  <si>
    <t>UNIRED</t>
  </si>
  <si>
    <t>Medellín</t>
  </si>
  <si>
    <t>2500-2503</t>
  </si>
  <si>
    <t> 500,000</t>
  </si>
  <si>
    <t> 27,221 Fra</t>
  </si>
  <si>
    <t>28,582 Fra </t>
  </si>
  <si>
    <t>Multiiloterías</t>
  </si>
  <si>
    <t>Atlántico</t>
  </si>
  <si>
    <t>2508-2511</t>
  </si>
  <si>
    <t> 0</t>
  </si>
  <si>
    <t>Fortalecimiento organizacional y simplificación de procesos</t>
  </si>
  <si>
    <t>Gestión Presupuestal y eficiencia del Gasto público</t>
  </si>
  <si>
    <t>Gobierno digital</t>
  </si>
  <si>
    <t>Seguridad digital</t>
  </si>
  <si>
    <t>Defensa jurídica</t>
  </si>
  <si>
    <t>Mejora normativa</t>
  </si>
  <si>
    <t>Racionalización de Trámites</t>
  </si>
  <si>
    <t>Participación ciudadana en la gestión pública</t>
  </si>
  <si>
    <t>Servicio al Ciudadano</t>
  </si>
  <si>
    <t>Integridad</t>
  </si>
  <si>
    <t>LOTERÍA DE BOGOTÁ</t>
  </si>
  <si>
    <t>MIPG</t>
  </si>
  <si>
    <t>TERRITORIAL</t>
  </si>
  <si>
    <t>Distrital</t>
  </si>
  <si>
    <t>RAMA EJECUTIVA</t>
  </si>
  <si>
    <t>EMPRESAS INDUSTRIALES Y COMERCIALES DEL ESTADO</t>
  </si>
  <si>
    <t>NO APLICA</t>
  </si>
  <si>
    <t>Bogotá, D. C.</t>
  </si>
  <si>
    <t>ESP</t>
  </si>
  <si>
    <t>A</t>
  </si>
  <si>
    <t>DISTRITO CAPITAL</t>
  </si>
  <si>
    <t>CódigoSigep</t>
  </si>
  <si>
    <t>Entidad</t>
  </si>
  <si>
    <t>Tipo de Informe</t>
  </si>
  <si>
    <t>Orden</t>
  </si>
  <si>
    <t>Sub orden</t>
  </si>
  <si>
    <t>Clasificación Orgánica</t>
  </si>
  <si>
    <t>Naturaleza Jurídica</t>
  </si>
  <si>
    <t>Sector</t>
  </si>
  <si>
    <t>Departamento</t>
  </si>
  <si>
    <t>Municipio</t>
  </si>
  <si>
    <t>Categoría municipal</t>
  </si>
  <si>
    <t>Tipología</t>
  </si>
  <si>
    <t>Grupo Par</t>
  </si>
  <si>
    <t>Alcaldías Ciudades Capitales</t>
  </si>
  <si>
    <t>Municipios PDET</t>
  </si>
  <si>
    <t>Índice de Desempeño Institucional</t>
  </si>
  <si>
    <t>D1 Talento Humano</t>
  </si>
  <si>
    <t>D2Direccionamiento Estratégico y Planeación</t>
  </si>
  <si>
    <t>D3 Gestión para Resultados con Valores</t>
  </si>
  <si>
    <t>D4 Evaluación de Resultados</t>
  </si>
  <si>
    <t>D5 Información y Comunicación</t>
  </si>
  <si>
    <t>D6 Gestión del Conocimiento</t>
  </si>
  <si>
    <t>D7 Control Interno</t>
  </si>
  <si>
    <t>POLÍTICA 1 Gestión Estratégica del Talento Humano</t>
  </si>
  <si>
    <t>POLÍTICA 2 Integridad</t>
  </si>
  <si>
    <t>POLÍTICA 3 Planeación Institucional</t>
  </si>
  <si>
    <t>POLÍTICA 4 Gestión Presupuestal y Eficiencia del Gasto Público</t>
  </si>
  <si>
    <t>POLÍTICA 5 Fortalecimiento Organizacional y Simplificación de Procesos</t>
  </si>
  <si>
    <t>POLÍTICA 6 Gobierno Digital</t>
  </si>
  <si>
    <t>POLÍTICA 7 Seguridad Digital</t>
  </si>
  <si>
    <t>POLÍTICA 8 Defensa Jurídica</t>
  </si>
  <si>
    <t>POLÍTICA 9 Transparencia, Acceso a la Información y lucha contra la Corrupción</t>
  </si>
  <si>
    <t>POLÍTICA 10 Servicio al ciudadano</t>
  </si>
  <si>
    <t>POLÍTICA 11 Racionalización de Trámites</t>
  </si>
  <si>
    <t>POLÍTICA 12 Participación Ciudadana en la Gestión Pública</t>
  </si>
  <si>
    <t>POLÍTICA 13 Seguimiento y Evaluación del Desempeño Institucional</t>
  </si>
  <si>
    <t>POLÍTICA 14 Gestión Documental</t>
  </si>
  <si>
    <t>POLÍTICA 15 Gestión del Conocimiento</t>
  </si>
  <si>
    <t>POLÍTICA 16 Control Interno</t>
  </si>
  <si>
    <t>POLÍTICA 17 Mejora Normativa</t>
  </si>
  <si>
    <t>POLÍTICA 18 Gestión de la Información Estadística</t>
  </si>
  <si>
    <t>I01TALENTO HUMANO Calidad de la planeación estratégica del talento humano</t>
  </si>
  <si>
    <t>I02TALENTO HUMANO Eficiencia y eficacia de la selección meritocrática del talento humano</t>
  </si>
  <si>
    <t>I03TALENTO HUMANO Desarrollo y bienestar del talento humano en la entidad</t>
  </si>
  <si>
    <t>I04TALENTO HUMANO Desvinculación asistida y retención del conocimiento generado por el talento humano</t>
  </si>
  <si>
    <t>I05INTEGRIDAD Cambio cultural basado en la implementación del código de integridad del servicio público</t>
  </si>
  <si>
    <t>I06INTEGRIDAD Gestión adecuada de conflictos de interés y declaración oportuna de bienes y rentas</t>
  </si>
  <si>
    <t>I07INTEGRIDAD Coherencia entre la gestión de riesgos con el control y sanción</t>
  </si>
  <si>
    <t>I08PLANEACIÓN Planeación basada en evidencias</t>
  </si>
  <si>
    <t>I09PLANEACIÓN Enfoque en la satisfacción ciudadana</t>
  </si>
  <si>
    <t>I10PLANEACIÓN Formulación de la política de administración del riesgo</t>
  </si>
  <si>
    <t>I11PLANEACIÓN Planeación participativa</t>
  </si>
  <si>
    <t>I12PLANEACIÓN Identificación de mecanismos para el seguimiento, control y evaluación</t>
  </si>
  <si>
    <t>I81FORTALECIMIENTO ORGANIZACIONAL Eficacia Organizacional</t>
  </si>
  <si>
    <t>I17FORTALECIMIENTO ORGANIZACIONAL Gestión óptima de los bienes y servicios de apoyo</t>
  </si>
  <si>
    <t>I18GOBIERNO DIGITAL Empoderamiento de los ciudadanos mediante un Estado abierto</t>
  </si>
  <si>
    <t>I19GOBIERNO DIGITAL Servicios Digitales de Confianza y Calidad</t>
  </si>
  <si>
    <t>I20GOBIERNO DIGITAL Fortalecimiento de la Arquitectura Empresarial y de la Gestión de TI</t>
  </si>
  <si>
    <t>I21GOBIERNO DIGITAL Fortalecimiento de la Seguridad y Privacidad de la Información</t>
  </si>
  <si>
    <t>I82 GOBIERNO DIGITAL Procesos seguros y eficientes</t>
  </si>
  <si>
    <t>I83 GOBIERNO DIGITAL Toma de decisiones basadas en datos</t>
  </si>
  <si>
    <t>I84 GOBIERNO DIGITAL Impulso en el desarrollo de territorios y ciudades inteligentes</t>
  </si>
  <si>
    <t>I85 GOBIERNO DIGITAL Uso y apropiación de los Servicios Ciudadanos Digitales</t>
  </si>
  <si>
    <t xml:space="preserve">I22DEFENSA JURÍDICA Prevención del Daño Antijurídico </t>
  </si>
  <si>
    <t>I24DEFENSA JURÍDICA Gestión de los procesos judiciales</t>
  </si>
  <si>
    <t xml:space="preserve">I27DEFENSA JURÍDICA Capacidad institucional para ejercer la defensa jurídica </t>
  </si>
  <si>
    <t>I28DEFENSA JURÍDICA Información estratégica para la toma de decisiones</t>
  </si>
  <si>
    <t>I29TRANSPARENCIA Formulación y Seguimiento al Plan Anticorrupción</t>
  </si>
  <si>
    <t>I30TRANSPARENCIA Lucha contra la corrupción y promoción de la integridad</t>
  </si>
  <si>
    <t>I31TRANSPARENCIA Gestión de Riesgos de Corrupción</t>
  </si>
  <si>
    <t>I32TRANSPARENCIA Índice de Transparencia y Acceso a la Información Pública</t>
  </si>
  <si>
    <t xml:space="preserve">I33TRANSPARENCIA Divulgación proactiva de la información </t>
  </si>
  <si>
    <t>I34TRANSPARENCIA Atención apropiada a trámites, peticiones, quejas, reclamos, solicitudes y denuncias de la ciudadanía</t>
  </si>
  <si>
    <t xml:space="preserve">I35TRANSPARENCIA Sistema de seguimiento al acceso a la información pública en funcionamiento </t>
  </si>
  <si>
    <t xml:space="preserve">I36TRANSPARENCIA Lineamientos para el manejo y la seguridad de la información pública implementados </t>
  </si>
  <si>
    <t xml:space="preserve">I37TRANSPARENCIA Institucionalización efectiva de la Política de Transparencia y acceso a la información pública </t>
  </si>
  <si>
    <t>I38TRANSPARENCIA Gestión documental para el acceso a la información pública implementada</t>
  </si>
  <si>
    <t xml:space="preserve">I40TRANSPARENCIA Criterios diferenciales de accesibilidad a la información pública aplicados </t>
  </si>
  <si>
    <t>I42SERVICIO AL CIUDADANO Arreglos institucionales implementados y política formalizada</t>
  </si>
  <si>
    <t>I43SERVICIO AL CIUDADANO  Procesos y procedimientos para un servicio de calidad</t>
  </si>
  <si>
    <t xml:space="preserve">I44SERVICIO AL CIUDADANO  Fortalecimiento de habilidades y compromiso con el servicio de servidores públicos </t>
  </si>
  <si>
    <t>I45SERVICIO AL CIUDADANO  Cobertura de los servicios de la entidad</t>
  </si>
  <si>
    <t>I46SERVICIO AL CIUDADANO  Certidumbre en el servicio</t>
  </si>
  <si>
    <t>I47SERVICIO AL CIUDADANO  Cumplimiento de expectativas de ciudadanos y usuarios</t>
  </si>
  <si>
    <t>I48RACIONALIZACIÓN DE TRÁMITES Identificación de los trámites a partir de los productos o servicios que ofrece la entidad</t>
  </si>
  <si>
    <t>I49RACIONALIZACIÓN DE TRÁMITES Priorización de trámites con base en las necesidades y expectativas de los ciudadanos</t>
  </si>
  <si>
    <t>I50RACIONALIZACIÓN DE TRÁMITES Trámites racionalizados y recursos  tenidos en cuenta para mejorarlos</t>
  </si>
  <si>
    <t>I51RACIONALIZACIÓN DE TRÁMITES Beneficios de las acciones de racionalización adelantadas</t>
  </si>
  <si>
    <t>I52PARTICIPACIÓN CIUDADANA Condiciones institucionales idóneas para la promoción de la participación</t>
  </si>
  <si>
    <t xml:space="preserve">I53PARTICIPACIÓN CIUDADANA Grado involucramiento de ciudadanos y grupos de interés </t>
  </si>
  <si>
    <t>I54PARTICIPACIÓN CIUDADANA Calidad de la participación ciudadana en la gestión pública</t>
  </si>
  <si>
    <t>I55PARTICIPACIÓN CIUDADANA Eficacia de la participación ciudadana para mejorar la gestión institucional</t>
  </si>
  <si>
    <t>I56PARTICIPACIÓN CIUDADANA Índice de Rendición de Cuentas en la Gestión Pública</t>
  </si>
  <si>
    <t>I57PARTICIPACIÓN CIUDADANA Condiciones institucionales idóneas para la rendición de cuentas permanente</t>
  </si>
  <si>
    <t>I58PARTICIPACIÓN CIUDADANA Información basada en resultados de gestión y en avance en garantía de derechos</t>
  </si>
  <si>
    <t xml:space="preserve">I59PARTICIPACIÓN CIUDADANA Diálogo permanente e incluyente en diversos espacios </t>
  </si>
  <si>
    <t xml:space="preserve">I60PARTICIPACIÓN CIUDADANA Responsabilidad por resultados </t>
  </si>
  <si>
    <t>I61EVALUACIÓN DE RESULTADOS Mecanismos efectivos de seguimiento y evaluación</t>
  </si>
  <si>
    <t>I62EVALUACIÓN DE RESULTADOS Documentación del seguimiento y la evaluación</t>
  </si>
  <si>
    <t>I63EVALUACIÓN DE RESULTADOS Enfoque en la satisfacción ciudadana</t>
  </si>
  <si>
    <t>I64EVALUACIÓN DE RESULTADOS Mejoramiento continuo</t>
  </si>
  <si>
    <t>I65GESTIÓN DOCUMENTAL Calidad del Componente estratégico</t>
  </si>
  <si>
    <t>I66GESTIÓN DOCUMENTAL Calidad del Componente administración de archivos</t>
  </si>
  <si>
    <t>I67GESTIÓN DOCUMENTAL Calidad del Componente documental</t>
  </si>
  <si>
    <t>I68GESTIÓN DOCUMENTAL Calidad del Componente tecnológico</t>
  </si>
  <si>
    <t>I69GESTIÓN DOCUMENTAL Calidad del Componente cultural</t>
  </si>
  <si>
    <t>I87 GESTIÓN DEL CONOCIMIENTO Planeación de la gestión del conocimiento y la innovación</t>
  </si>
  <si>
    <t>I88 GESTIÓN DEL CONOCIMIENTO Generación y producción del conocimiento</t>
  </si>
  <si>
    <t>I89 GESTIÓN DEL CONOCIMIENTO Generación de herramientas de uso y apropiación del conocimiento</t>
  </si>
  <si>
    <t>I90 GESTIÓN DEL CONOCIMIENTOGeneración de una cultura de propicia para la gestión del conocimiento y la innovación</t>
  </si>
  <si>
    <t>I91 GESTIÓN DEL CONOCIMIENTOAnalítica institucional para la toma de decisiones</t>
  </si>
  <si>
    <t>I70CONTROL INTERNO Ambiente propicio para el ejercicio del control</t>
  </si>
  <si>
    <t>I71CONTROL INTERNO Evaluación estratégica del riesgo</t>
  </si>
  <si>
    <t>I72CONTROL INTERNO Actividades de control efectivas</t>
  </si>
  <si>
    <t>I73CONTROL INTERNO Información y comunicación relevante y oportuna para el control</t>
  </si>
  <si>
    <t>I74CONTROL INTERNO Actividades de monitoreo sistemáticas y orientadas a la mejora</t>
  </si>
  <si>
    <t>I75CONTROL INTERNO Evaluación independiente al sistema de control interno</t>
  </si>
  <si>
    <t>I77CONTROL INTERNO Línea Estratégica</t>
  </si>
  <si>
    <t>I78CONTROL INTERNO Primera Línea de Defensa</t>
  </si>
  <si>
    <t>I79CONTROL INTERNO Segunda Línea de Defensa</t>
  </si>
  <si>
    <t>I80CONTROL INTERNO Tercera Línea de Defensa</t>
  </si>
  <si>
    <t>I93 MEJORA NORMATIVA Planeación, Diseño y Consulta Pública</t>
  </si>
  <si>
    <t>I94 MEJORA NORMATIVA Norma Final, Seguimiento y Evaluación</t>
  </si>
  <si>
    <t>I95 GESTIÓN DE LA INFORMACIÓN ESTADÍSTICA Planeación estadística</t>
  </si>
  <si>
    <t>I96 GESTIÓN DE LA INFORMACIÓN ESTADÍSTICA Fortalecimiento de los registros administrativos</t>
  </si>
  <si>
    <t>I97 GESTIÓN DE LA INFORMACIÓN ESTADÍSTICA Calidad estadística</t>
  </si>
  <si>
    <t>dimensión</t>
  </si>
  <si>
    <t>política</t>
  </si>
  <si>
    <t>D3 Gestión para Resultados con Valores.</t>
  </si>
  <si>
    <t>POLÍTICA 3 Planeación Institucional.</t>
  </si>
  <si>
    <t>calif</t>
  </si>
  <si>
    <t>calificacion</t>
  </si>
  <si>
    <t>TALENTO HUMANO</t>
  </si>
  <si>
    <t>INTEGRIDAD</t>
  </si>
  <si>
    <t>PLANEACIÓN</t>
  </si>
  <si>
    <t>D3</t>
  </si>
  <si>
    <t>D5</t>
  </si>
  <si>
    <t>D7</t>
  </si>
  <si>
    <t>D6</t>
  </si>
  <si>
    <t>D2</t>
  </si>
  <si>
    <t>D4</t>
  </si>
  <si>
    <t>D1</t>
  </si>
  <si>
    <t>DIMENSIÓN</t>
  </si>
  <si>
    <t>CALIFICACION</t>
  </si>
  <si>
    <t>CONTROL INTERNO</t>
  </si>
  <si>
    <t>GESTIÓN DEL CONOCIMIENTO</t>
  </si>
  <si>
    <t>PARTICIPACIÓN CIUDADANA</t>
  </si>
  <si>
    <t>EVALUACIÓN DE RESULTADOS</t>
  </si>
  <si>
    <t>GESTIÓN DOCUMENTAL</t>
  </si>
  <si>
    <t>TRANSPARENCIA</t>
  </si>
  <si>
    <t>SERVICIO AL CIUDADANO</t>
  </si>
  <si>
    <t>RACIONALIZACION DE TRAMITES</t>
  </si>
  <si>
    <t>DEFENSA JURÍDICA</t>
  </si>
  <si>
    <t>GOBIERNO DIGITAL</t>
  </si>
  <si>
    <t>FORTALECIMIENTO ORGANIZACIONAL</t>
  </si>
  <si>
    <t>Desarrollo y bienestar del talento humano en la entidad</t>
  </si>
  <si>
    <t>Calidad de la planeación estratégica del talento humano</t>
  </si>
  <si>
    <t>Desvinculación asistida y retención del conocimiento generado por el talento humano</t>
  </si>
  <si>
    <t>Eficiencia y eficacia de la selección meritocrática del talento humano</t>
  </si>
  <si>
    <t>Coherencia entre la gestión de riesgos con el control y sanción</t>
  </si>
  <si>
    <t>Cambio cultural basado en la implementación del código de integridad del servicio público</t>
  </si>
  <si>
    <t>Gestión adecuada de conflictos de interés y declaración oportuna de bienes y rentas</t>
  </si>
  <si>
    <t>Planeación participativa</t>
  </si>
  <si>
    <t>Identificación de mecanismos para el seguimiento, control y evaluación</t>
  </si>
  <si>
    <t>Formulación de la política de administración del riesgo</t>
  </si>
  <si>
    <t>Planeación basada en evidencias</t>
  </si>
  <si>
    <t>Enfoque en la satisfacción ciudadana</t>
  </si>
  <si>
    <t>P. Integridad</t>
  </si>
  <si>
    <t>P. Gestión Estratégica del Talento Humano</t>
  </si>
  <si>
    <t>Direccionamiento Estratégico y Planeación</t>
  </si>
  <si>
    <t>P. Planeación Institucional.</t>
  </si>
  <si>
    <t>P. Defensa Jurídica</t>
  </si>
  <si>
    <t>P.  Gobierno Digital</t>
  </si>
  <si>
    <t>P. Participación Ciudadana en la Gestión Pública</t>
  </si>
  <si>
    <t>P. Fortalecimiento Organizacional y Simplificación de Procesos</t>
  </si>
  <si>
    <t>P. Seguridad Digital</t>
  </si>
  <si>
    <t>P. Servicio al ciudadano</t>
  </si>
  <si>
    <t>P.  Racionalización de Trámites</t>
  </si>
  <si>
    <t xml:space="preserve"> Gestión óptima de los bienes y servicios de apoyo</t>
  </si>
  <si>
    <t xml:space="preserve"> Eficacia Organizacional</t>
  </si>
  <si>
    <t>Empoderamiento de los ciudadanos mediante un Estado abierto</t>
  </si>
  <si>
    <t>Uso y apropiación de los Servicios Ciudadanos Digitales</t>
  </si>
  <si>
    <t xml:space="preserve"> Fortalecimiento de la Arquitectura Empresarial y de la Gestión de TI</t>
  </si>
  <si>
    <t>Toma de decisiones basadas en datos</t>
  </si>
  <si>
    <t>Fortalecimiento de la Seguridad y Privacidad de la Información</t>
  </si>
  <si>
    <t xml:space="preserve"> Procesos seguros y eficientes</t>
  </si>
  <si>
    <t xml:space="preserve"> Impulso en el desarrollo de territorios y ciudades inteligentes</t>
  </si>
  <si>
    <t>Servicios Digitales de Confianza y Calidad</t>
  </si>
  <si>
    <t>Gestión de los procesos judiciales</t>
  </si>
  <si>
    <t xml:space="preserve">Prevención del Daño Antijurídico </t>
  </si>
  <si>
    <t>Información estratégica para la toma de decisiones</t>
  </si>
  <si>
    <t xml:space="preserve">Capacidad institucional para ejercer la defensa jurídica </t>
  </si>
  <si>
    <t>PTJ</t>
  </si>
  <si>
    <t>Identificación de los trámites a partir de los productos o servicios que ofrece la entidad</t>
  </si>
  <si>
    <t xml:space="preserve"> Trámites racionalizados y recursos  tenidos en cuenta para mejorarlos</t>
  </si>
  <si>
    <t>Priorización de trámites con base en las necesidades y expectativas de los ciudadanos</t>
  </si>
  <si>
    <t>Beneficios de las acciones de racionalización adelantadas</t>
  </si>
  <si>
    <t>Calidad de la participación ciudadana en la gestión pública</t>
  </si>
  <si>
    <t xml:space="preserve"> Condiciones institucionales idóneas para la promoción de la participación</t>
  </si>
  <si>
    <t>Eficacia de la participación ciudadana para mejorar la gestión institucional</t>
  </si>
  <si>
    <t xml:space="preserve"> Grado involucramiento de ciudadanos y grupos de interés </t>
  </si>
  <si>
    <t>Arreglos institucionales implementados y política formalizada</t>
  </si>
  <si>
    <t>Procesos y procedimientos para un servicio de calidad</t>
  </si>
  <si>
    <t>Cobertura de los servicios de la entidad</t>
  </si>
  <si>
    <t>Certidumbre en el servicio</t>
  </si>
  <si>
    <t xml:space="preserve">Fortalecimiento de habilidades y compromiso con el servicio de servidores públicos </t>
  </si>
  <si>
    <t>Cumplimiento de expectativas de ciudadanos y usuarios</t>
  </si>
  <si>
    <t>PJJ</t>
  </si>
  <si>
    <t xml:space="preserve">Divulgación proactiva de la información </t>
  </si>
  <si>
    <t xml:space="preserve">Lineamientos para el manejo y la seguridad de la información pública implementados </t>
  </si>
  <si>
    <t xml:space="preserve"> Gestión documental para el acceso a la información pública implementada</t>
  </si>
  <si>
    <t>Índice de Transparencia y Acceso a la Información Pública</t>
  </si>
  <si>
    <t xml:space="preserve">Sistema de seguimiento al acceso a la información pública en funcionamiento </t>
  </si>
  <si>
    <t xml:space="preserve"> Formulación y Seguimiento al Plan Anticorrupción</t>
  </si>
  <si>
    <t>Gestión de Riesgos de Corrupción</t>
  </si>
  <si>
    <t>Lucha contra la corrupción y promoción de la integridad</t>
  </si>
  <si>
    <t xml:space="preserve">Institucionalización efectiva de la Política de Transparencia y acceso a la información pública </t>
  </si>
  <si>
    <t>Atención apropiada a trámites, peticiones, quejas, reclamos, solicitudes y denuncias de la ciudadanía</t>
  </si>
  <si>
    <t xml:space="preserve">Criterios diferenciales de accesibilidad a la información pública aplicados </t>
  </si>
  <si>
    <t>Mecanismos efectivos de seguimiento y evaluación</t>
  </si>
  <si>
    <t>Documentación del seguimiento y la evaluación</t>
  </si>
  <si>
    <t>Mejoramiento continuo</t>
  </si>
  <si>
    <t>Gestión Documental</t>
  </si>
  <si>
    <t>Transparencia, Acceso a la Información y lucha contra la Corrupción</t>
  </si>
  <si>
    <t>Generación de una cultura de propicia para la gestión del conocimiento y la innovación</t>
  </si>
  <si>
    <t>Generación de herramientas de uso y apropiación del conocimiento</t>
  </si>
  <si>
    <t>Analítica institucional para la toma de decisiones</t>
  </si>
  <si>
    <t>Planeación de la gestión del conocimiento y la innovación</t>
  </si>
  <si>
    <t>Generación y producción del conocimiento</t>
  </si>
  <si>
    <t xml:space="preserve">Dimensión </t>
  </si>
  <si>
    <t>Fortalecer los mecanismos de difusión de la información con todos los servidores públicos sobre la planeación estratégica y Planeación, de los procesos de operación y de su rol fundamental dentro de la entidad.</t>
  </si>
  <si>
    <t>Adoptar acciones para interiorizar los valores del servicio de lo público.</t>
  </si>
  <si>
    <t>PLAN DE ADECUACIÓN Y  SOSTENIBILIDAD DE MIPG 2020</t>
  </si>
  <si>
    <t>LOTERÍA DE  BOGOTÁ</t>
  </si>
  <si>
    <t>Requisito MIPG</t>
  </si>
  <si>
    <t>Actividad Plan de Acción</t>
  </si>
  <si>
    <t>Responsables</t>
  </si>
  <si>
    <t>Fecha / periodicidad</t>
  </si>
  <si>
    <t>Política Estratégica de Talento Humano</t>
  </si>
  <si>
    <t>Ajustar el Plan Institucionales de Capacitación - PIC -</t>
  </si>
  <si>
    <t>Incluir en el Plan de capacitación, planes de entrenamiento y actualización de los funcionarios,  fortalecer las actividades de transferencia de conocimiento, diseñar e implementar una estrategia de inducción.</t>
  </si>
  <si>
    <t>Política de Integridad</t>
  </si>
  <si>
    <t>Planeación Institucional</t>
  </si>
  <si>
    <t>Diseñar, aprobar e implementar la Política de Planeación Institucional</t>
  </si>
  <si>
    <t>Política de Gestión Presupuestal y Eficiencia del Gasto Público</t>
  </si>
  <si>
    <t xml:space="preserve">Reformular y actualizar el Plan de Salud y Seguridad en el Trabajo </t>
  </si>
  <si>
    <t>Aplicar las pruebas necesarias para garantizar la idoneidad de los candidatos empleo de modo que se pueda llevar a cabo la selección de un gerente público o de un empleo de libre nombramiento y remoción.</t>
  </si>
  <si>
    <t>Formular planes  de retiro de funcionarios, dodne se incluyan elementos como: readaptación laboral  independientemente de la causa: voluntario o pensión, identificación y evidecnias de las causas de retiro, transferencia de conocimiento.</t>
  </si>
  <si>
    <t xml:space="preserve">Analizar y tomar las medidas de mejora que contribuyan al fortalecimiento del clima laboral en la entidad. </t>
  </si>
  <si>
    <t>Reformular el Plan de Bienestar de los Servidores Públicos de la Lotería de Bogotá.</t>
  </si>
  <si>
    <t>Incluir en el PIC  capacitación y/o divulgación a sus servidores y contratistas sobre participación ciudadana, rendición de cuentas y control social, transparencia y derecho de acceso a la información pública, política de servicio al ciudadano (Pqrds, transparencia, MIPG, habilidades blandas, comunicación asertiva, lenguaje claro, accesibilidad; etc.), seguridad digital,  entrenamiento y actualización para los abogados que llevan la defensa jurídica de la entidad,  procesos y procedimientos, objetivos institucionales ligados a la actividad que ejecuta cada servidor.</t>
  </si>
  <si>
    <t xml:space="preserve">Realizar de forma periódica un análisis de la suficiencia del talento humano asignado a cada uno de los canales de atención. </t>
  </si>
  <si>
    <t>Articular la gestión de conflictos de interés como elemento dentro de la gestión del talento humano esto frente al control y sanción de los conflictos de interés.</t>
  </si>
  <si>
    <t>Adoptar un mecanismo de evaluación de desempeño que aplique a los trabajadores oficiales. Analizar que los resultados de la evaluación de desempeño laboral y de los acuerdos de gestión sean coherentes con el cumplimiento de las metas de la entidad</t>
  </si>
  <si>
    <t>El comité institucional de coordinación de control interno deberá promover la identificación y el análisis del riesgo desde el direccionamiento o planeación estratégica de la entidad.</t>
  </si>
  <si>
    <t>Convocar la mayor cantidad de grupos de valor y otras instancias, en la formulación del Plan Anticorrupción y de Atención al Ciudadano</t>
  </si>
  <si>
    <t>Determinar qué políticas, programas y proyectos pueden ser concertados vía digital y promover la activa participación ciudadana.</t>
  </si>
  <si>
    <t>Incluir los lineamientos para la evaluación del riesgo en el proceso de planeación de la entidad para diseñar una planeación que garantice la seguridad institucional</t>
  </si>
  <si>
    <t>D2 Direccionamiento Estratégico</t>
  </si>
  <si>
    <t>D3 Gestión con valores para resultados</t>
  </si>
  <si>
    <t>Diseñar, aprobar e implementar la Política de Fortalecimiento organizacional y simplificación de procesos</t>
  </si>
  <si>
    <t>D4 Evaluación de resultados</t>
  </si>
  <si>
    <t>Seguimiento y evaluación de desempeño institucional</t>
  </si>
  <si>
    <t>D5 Información y comunicación</t>
  </si>
  <si>
    <t>Gestión documental</t>
  </si>
  <si>
    <t>Transparencia y acceso a la información</t>
  </si>
  <si>
    <t>Fortalecimiento insitucional y simplificación de procesos</t>
  </si>
  <si>
    <t xml:space="preserve">Defensa juridica </t>
  </si>
  <si>
    <t>Diseñar, aprobar e implementar la Política de gobierno digital</t>
  </si>
  <si>
    <t>Diseñar, aprobar e implementar la Política de seguridad digital</t>
  </si>
  <si>
    <t>Transparencia y acceso a la información y lucha contra la corrupción</t>
  </si>
  <si>
    <t>Servicio al ciudadano</t>
  </si>
  <si>
    <t>Determinar los problemas que fueron solucionados a partir de la participación de la ciudadanía en lo concerniente a la innovación abierta.</t>
  </si>
  <si>
    <t>Precisar los resultados obtenidos en la promoción del control social y veedurías ciudadanas a partir de la participación de los grupos de valor.</t>
  </si>
  <si>
    <t>Divulgar oportunamente la actualización de sus mapas de riesgos.</t>
  </si>
  <si>
    <t>Incluir los riesgos relacionados con posibles actos de corrupción dentro de sus mapas de riesgos.</t>
  </si>
  <si>
    <t>Diseñar, aprobar e implementar la Política de transparencia y acceso a la información</t>
  </si>
  <si>
    <t>Racionalización de tramites</t>
  </si>
  <si>
    <t>Participación ciudadana en la gestión publica</t>
  </si>
  <si>
    <t>Diseñar, aprobar e implementar la Política de participación ciudadana en la gestión publica.</t>
  </si>
  <si>
    <t>Identificar y sistematizar las buenas prácticas y lecciones aprendidas para conservar la memoria institucional.</t>
  </si>
  <si>
    <t>Diseñar, aprobar e implementar la Política de seguimiento y evaluación de desempeño insititucional.</t>
  </si>
  <si>
    <t>D6 Gestión del conocimiento y la innovación</t>
  </si>
  <si>
    <t>D7 Control interno</t>
  </si>
  <si>
    <t>Control interno</t>
  </si>
  <si>
    <t>Diseñar, aprobar e implementar la Política de control interno.</t>
  </si>
  <si>
    <t>El comité institucional de coordinación de control interno debe monitorear el seguimiento a la gestión del riesgo por parte de las instancias responsables para determinar si este se lleva a cabo adecuadamente.</t>
  </si>
  <si>
    <t>Diseñar, aprobar e implementar la Política de gestión del conocimiento y la innovación.</t>
  </si>
  <si>
    <t>Diseñar, aprobar e implementar la Política de racionalización de tramites.</t>
  </si>
  <si>
    <t xml:space="preserve">Promover la identificación y el análisis del riesgo desde el direccionamiento o planeación estratégica de la entidad. </t>
  </si>
  <si>
    <t>Reorganizar por parte del equipo directivo equipos de trabajo y/o recursos para asegurar los resultados a partir del análisis de los indicadores de la gestión institucional.</t>
  </si>
  <si>
    <t>Diseñar, aprobar e implementar la Política de Gestión Presupuestal y Eficiencia del Gasto Público</t>
  </si>
  <si>
    <t xml:space="preserve">Tener en cuenta los resultados de la gestión institucional y análisis de riesgos, para llevar a cabo mejoras a los procesos y procedimientos de la entidad. </t>
  </si>
  <si>
    <t>Monitorear los riesgos de de la seguridad digital,  de acuerdo con la periodicidad establecida en la política de administración del riesgo por medio de los mapas de riesgo.</t>
  </si>
  <si>
    <t>Actualizar mapas de riesgos de seguridad digital de acuerdo a los resultados del monitoreo o seguimiento.</t>
  </si>
  <si>
    <t>Asignar un líder o responsable para promover la cultura de integridad en los servidores públicos que permitan prácticas preventivas para evitar que el interés particular interfiera en el cumplimiento de los objetivos institucionales.</t>
  </si>
  <si>
    <t>Adoptar e incentivar acciones participativas para la apropiación de los valores y principios establecidos enla política de integridad, elevando los niveles de madurez de esta Política al interior de la entidad.</t>
  </si>
  <si>
    <t>Diseñar e implementar los diferentes planes de acción:</t>
  </si>
  <si>
    <r>
      <t>Ø</t>
    </r>
    <r>
      <rPr>
        <sz val="7"/>
        <color theme="1"/>
        <rFont val="Times New Roman"/>
        <family val="1"/>
      </rPr>
      <t xml:space="preserve">  </t>
    </r>
    <r>
      <rPr>
        <sz val="11"/>
        <color theme="1"/>
        <rFont val="Calibri"/>
        <family val="2"/>
        <scheme val="minor"/>
      </rPr>
      <t>Plan Institucional de Archivos PINAR</t>
    </r>
  </si>
  <si>
    <r>
      <t>Ø</t>
    </r>
    <r>
      <rPr>
        <sz val="7"/>
        <color theme="1"/>
        <rFont val="Times New Roman"/>
        <family val="1"/>
      </rPr>
      <t xml:space="preserve">  </t>
    </r>
    <r>
      <rPr>
        <sz val="11"/>
        <color theme="1"/>
        <rFont val="Calibri"/>
        <family val="2"/>
        <scheme val="minor"/>
      </rPr>
      <t xml:space="preserve">Plan Anual de Vacantes </t>
    </r>
  </si>
  <si>
    <r>
      <t>Ø</t>
    </r>
    <r>
      <rPr>
        <sz val="7"/>
        <color theme="1"/>
        <rFont val="Times New Roman"/>
        <family val="1"/>
      </rPr>
      <t xml:space="preserve">  </t>
    </r>
    <r>
      <rPr>
        <sz val="11"/>
        <color theme="1"/>
        <rFont val="Calibri"/>
        <family val="2"/>
        <scheme val="minor"/>
      </rPr>
      <t xml:space="preserve">Plan de Previsión de Recursos Humanos </t>
    </r>
  </si>
  <si>
    <r>
      <t>Ø</t>
    </r>
    <r>
      <rPr>
        <sz val="7"/>
        <color theme="1"/>
        <rFont val="Times New Roman"/>
        <family val="1"/>
      </rPr>
      <t xml:space="preserve">  </t>
    </r>
    <r>
      <rPr>
        <sz val="11"/>
        <color theme="1"/>
        <rFont val="Calibri"/>
        <family val="2"/>
        <scheme val="minor"/>
      </rPr>
      <t xml:space="preserve">Plan de Incentivos Institucionales </t>
    </r>
  </si>
  <si>
    <r>
      <t>Ø</t>
    </r>
    <r>
      <rPr>
        <sz val="7"/>
        <color theme="1"/>
        <rFont val="Times New Roman"/>
        <family val="1"/>
      </rPr>
      <t xml:space="preserve">  </t>
    </r>
    <r>
      <rPr>
        <sz val="11"/>
        <color theme="1"/>
        <rFont val="Calibri"/>
        <family val="2"/>
        <scheme val="minor"/>
      </rPr>
      <t>Plan de Trabajo Anual en Seguridad y Salud en el Trabajo</t>
    </r>
  </si>
  <si>
    <r>
      <t>Ø</t>
    </r>
    <r>
      <rPr>
        <sz val="7"/>
        <color theme="1"/>
        <rFont val="Times New Roman"/>
        <family val="1"/>
      </rPr>
      <t xml:space="preserve">  </t>
    </r>
    <r>
      <rPr>
        <sz val="11"/>
        <color theme="1"/>
        <rFont val="Calibri"/>
        <family val="2"/>
        <scheme val="minor"/>
      </rPr>
      <t xml:space="preserve">Plan Estratégico de Tecnologías de la Información y las Comunicaciones PETI </t>
    </r>
  </si>
  <si>
    <r>
      <t>Ø</t>
    </r>
    <r>
      <rPr>
        <sz val="7"/>
        <color theme="1"/>
        <rFont val="Times New Roman"/>
        <family val="1"/>
      </rPr>
      <t xml:space="preserve">  </t>
    </r>
    <r>
      <rPr>
        <sz val="11"/>
        <color theme="1"/>
        <rFont val="Calibri"/>
        <family val="2"/>
        <scheme val="minor"/>
      </rPr>
      <t xml:space="preserve">Plan de Tratamiento de Riesgos de Seguridad y Privacidad de la Información </t>
    </r>
  </si>
  <si>
    <r>
      <t>Ø</t>
    </r>
    <r>
      <rPr>
        <sz val="7"/>
        <color theme="1"/>
        <rFont val="Times New Roman"/>
        <family val="1"/>
      </rPr>
      <t xml:space="preserve">  </t>
    </r>
    <r>
      <rPr>
        <sz val="11"/>
        <color theme="1"/>
        <rFont val="Calibri"/>
        <family val="2"/>
        <scheme val="minor"/>
      </rPr>
      <t>Plan de Seguridad y Privacidad de la Información</t>
    </r>
  </si>
  <si>
    <t xml:space="preserve">Incorporar  mayores controles, seguimientos y evaluación, para garantizar una eficiente ejecución del gasto público,  para soportar decisiones y tomar medidas correctivas en caso de ser necesario. </t>
  </si>
  <si>
    <t>Definir un modelo de arquitectura empresarial.</t>
  </si>
  <si>
    <t>Política de Gestión Ambiental</t>
  </si>
  <si>
    <t>Actualizar la Política de Gestión Ambiental de la Lotería de Bogotá.</t>
  </si>
  <si>
    <t>Realizar  capacitación seguridad y privacidad de la información orientada a los servidores y contratistas de la entidad</t>
  </si>
  <si>
    <t>Actualizar la Política de servicio al ciudadano.</t>
  </si>
  <si>
    <t>Diseñar encuestas de satisfacción a diferentes partes interesadas, de manera virtual, utilizando herramientas tecnológicas.</t>
  </si>
  <si>
    <t>Garantizar que se lleve a cabo la racionalización de los trámites y  los OPAS programados para la vigencia</t>
  </si>
  <si>
    <t>Diseñar un cronograma de participación de todos los grupos de valor dentro del ejercicio de rendición de cuentas.</t>
  </si>
  <si>
    <t>Incorporar el aprendizaje histórico como base de la defensa jurídica del Estado, gestión de conocimiento, generar contextos de aprendizaje que faciliten la construcción del conocimiento</t>
  </si>
  <si>
    <t xml:space="preserve">Diseñar, aprobar e implementar un documento relacionado con el modelo de las lineas de defensa y realizar capacitación a todos los funcionarios y contratistas de la entidad. </t>
  </si>
  <si>
    <t>Actualizar el Plan Estratégico del Talento Humano, definiendo  perfiles y competencias para atender las prioridades estratégicas y satisfacer las necesidades de los grupos de valor.</t>
  </si>
  <si>
    <t>Actualizar caracterización de partes interesadas y/o grupos de valor, teniendo en cuenta la incidencia en las diferentes políticas  y procesos de la entidad.</t>
  </si>
  <si>
    <t>Diseñar y actualizar el manual de políticas de seguridad y privacidad de la información.</t>
  </si>
  <si>
    <t>Diseñar, aprobar e implementar la Política de defensa juridica.</t>
  </si>
  <si>
    <t>Actualizar e implementar los siguientes planes:</t>
  </si>
  <si>
    <t>Fortalecer los mecanismos que mediante los cuales se puede transferir y generar un repositorio de conocimientos como: página web, intranet, elaboracion de manuales, repositorios e imágenes sobre la forma de hacer las cosas, crear un blog para los servidores públicos de la entidad en donde se difundan experiencias, o se realicen exposiciones de temas diversos, boletines internos.</t>
  </si>
  <si>
    <t>Generar un mecanismo para la verificación de la idonenidad, dejando la respetiva evidencia desde la Gerencia General y la Unidad de Talento Humano, de los servidores públicos de libre nombramiento y remoción de la entidad</t>
  </si>
  <si>
    <t>Realizar el estudio de los espacios disponbles en la entidad, para implementación de la sala amiga de la mujer lactante.</t>
  </si>
  <si>
    <t>Programar en coordinación con la Unidad de Talento Humano sesiones del CICCI para la evaluación y seguimiento en la implementación del Código de Integridad, así como actividades de sensibilización y difusión sobre temas relativos al MIPG, Codigo de ntegridad, Política anti corrupción, MECI</t>
  </si>
  <si>
    <t>Unidad de Talento Humano - Planeación Estratégica</t>
  </si>
  <si>
    <t>Líderes de los procesos, cooridnando con Unidad de Talento Humano.</t>
  </si>
  <si>
    <t>Comunicaciones y mercadeo . Lideres de los procesos</t>
  </si>
  <si>
    <t>Periodicidad</t>
  </si>
  <si>
    <t>Anual</t>
  </si>
  <si>
    <t>Mensual</t>
  </si>
  <si>
    <t>Semestral</t>
  </si>
  <si>
    <t>Unidad de Talento Humano</t>
  </si>
  <si>
    <t>Unidad de Talento Humano - Planeación Estratégica - Control Interno</t>
  </si>
  <si>
    <t xml:space="preserve">Unidad de Talento Humano </t>
  </si>
  <si>
    <t>Planeación Estratégica</t>
  </si>
  <si>
    <t>Planeación Estratégica - Líderes de los procesos.</t>
  </si>
  <si>
    <t>Unidad de Recursos Físicos</t>
  </si>
  <si>
    <t>Área de Sistemas</t>
  </si>
  <si>
    <t>Unidad Financiera y Contable.</t>
  </si>
  <si>
    <t>Área de sistemas</t>
  </si>
  <si>
    <t>Área de Sistemas - Comunicaciones y mercadeo</t>
  </si>
  <si>
    <t>Secretaría General</t>
  </si>
  <si>
    <t>Planeación Estratégica -Atención al Cliente</t>
  </si>
  <si>
    <t xml:space="preserve">Diseñar, aprobar e implementar las políticas de Tranparencia y Acceso a la Información y lucha contra la corrupción, e incluir en ellas un mecanismo que permitan a la Lotería de Bogotá mantener una constante y fluida interacción con la ciudadanía de manera transparente y participativa, incluir ejercicios de retroalimentación de las actividades realizadas con  los grupos de valor. </t>
  </si>
  <si>
    <t>Atención al Cliente</t>
  </si>
  <si>
    <t>anual</t>
  </si>
  <si>
    <t xml:space="preserve">Planeación Estratégica </t>
  </si>
  <si>
    <t>Planeación Estratégica -Atención al Cliente - Lïderes de los trámites y servicios</t>
  </si>
  <si>
    <t>Planeación Estratégica- Líderes de los procesos</t>
  </si>
  <si>
    <t>Planeación Estratégica - Control Interno</t>
  </si>
  <si>
    <t>Actualizar e implementar la Política de gestión documental</t>
  </si>
  <si>
    <t>Unidad de Recursos Físicos - Planeación Estratégica</t>
  </si>
  <si>
    <t xml:space="preserve">Control Interno </t>
  </si>
  <si>
    <t>Actualizar la Política de Talento Humano.</t>
  </si>
  <si>
    <t>Realizar un rediseño institucional, con el fin de ajustar la estructura organizacional a las necesidades actuales de la entidad, donde se tengan en cuenta: definir los perfiles de los empleos teniendo en cuenta la misión, los planes, programas y proyectos en la planta de personal de la entidad, que los empleos  sean suficientes para cumplir con los planes y proyectos , los niveles jerárquicos ajustados a la estructura organizacional para una fácil asignación de responsabilidades en la planta de personal de la entidad, inclusión de  jóvenes entre los 18 y 28 años en el nivel profesional, de acuerdo con la Ley 1955 de 2019 y el Decreto 2365 de 2019, resaltando que su incoroporación debe estar sujeta a la exitencia de vacantes en la planta de personal.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</si>
</sst>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_(&quot;$&quot;\ * \(#,##0.00\);_(&quot;$&quot;\ * &quot;-&quot;??_);_(@_)"/>
  </numFmts>
  <fonts count="2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b/>
      <sz val="12"/>
      <color rgb="FF000000"/>
      <name val="Arial"/>
      <family val="2"/>
    </font>
    <font>
      <sz val="12"/>
      <color rgb="FF000000"/>
      <name val="Arial"/>
      <family val="2"/>
    </font>
    <font>
      <b/>
      <sz val="10"/>
      <color rgb="FF0070C0"/>
      <name val="Calibri"/>
      <family val="2"/>
      <scheme val="minor"/>
    </font>
    <font>
      <b/>
      <sz val="10"/>
      <color rgb="FF000000"/>
      <name val="Calibri"/>
      <family val="2"/>
      <scheme val="minor"/>
    </font>
    <font>
      <sz val="10"/>
      <color rgb="FF000000"/>
      <name val="Calibri"/>
      <family val="2"/>
      <scheme val="minor"/>
    </font>
    <font>
      <sz val="8"/>
      <color theme="1"/>
      <name val="Calibri"/>
      <family val="2"/>
      <scheme val="minor"/>
    </font>
    <font>
      <b/>
      <sz val="8"/>
      <color rgb="FF0070C0"/>
      <name val="Calibri"/>
      <family val="2"/>
      <scheme val="minor"/>
    </font>
    <font>
      <b/>
      <sz val="8"/>
      <color rgb="FF000000"/>
      <name val="Calibri"/>
      <family val="2"/>
      <scheme val="minor"/>
    </font>
    <font>
      <sz val="8"/>
      <color rgb="FF000000"/>
      <name val="Calibri"/>
      <family val="2"/>
      <scheme val="minor"/>
    </font>
    <font>
      <b/>
      <sz val="8"/>
      <color theme="1"/>
      <name val="Calibri"/>
      <family val="2"/>
      <scheme val="minor"/>
    </font>
    <font>
      <b/>
      <sz val="8"/>
      <color rgb="FFFF0000"/>
      <name val="Calibri"/>
      <family val="2"/>
      <scheme val="minor"/>
    </font>
    <font>
      <i/>
      <sz val="11"/>
      <color rgb="FFFF0000"/>
      <name val="Calibri"/>
      <family val="2"/>
      <scheme val="minor"/>
    </font>
    <font>
      <sz val="11"/>
      <name val="Calibri"/>
      <family val="2"/>
    </font>
    <font>
      <sz val="11"/>
      <name val="Calibri"/>
      <family val="2"/>
      <scheme val="minor"/>
    </font>
    <font>
      <sz val="11"/>
      <color theme="3"/>
      <name val="Calibri"/>
      <family val="2"/>
      <scheme val="minor"/>
    </font>
    <font>
      <b/>
      <sz val="10"/>
      <color theme="1"/>
      <name val="Calibri"/>
      <family val="2"/>
      <scheme val="minor"/>
    </font>
    <font>
      <b/>
      <sz val="9"/>
      <color theme="1"/>
      <name val="Calibri"/>
      <family val="2"/>
      <scheme val="minor"/>
    </font>
    <font>
      <sz val="12"/>
      <color theme="1"/>
      <name val="Wingdings"/>
      <charset val="2"/>
    </font>
    <font>
      <sz val="7"/>
      <color theme="1"/>
      <name val="Times New Roman"/>
      <family val="1"/>
    </font>
    <font>
      <sz val="11"/>
      <color theme="1"/>
      <name val="Wingdings"/>
      <charset val="2"/>
    </font>
    <font>
      <sz val="11"/>
      <color theme="4" tint="-0.249977111117893"/>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double">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53">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3" fillId="0" borderId="0" xfId="0" applyFont="1"/>
    <xf numFmtId="0" fontId="5" fillId="0" borderId="4" xfId="0" applyFont="1" applyBorder="1" applyAlignment="1">
      <alignment horizontal="center" vertical="center" wrapText="1" readingOrder="1"/>
    </xf>
    <xf numFmtId="0" fontId="5" fillId="0" borderId="5" xfId="0" applyFont="1" applyBorder="1" applyAlignment="1">
      <alignment horizontal="center" vertical="center" wrapText="1" readingOrder="1"/>
    </xf>
    <xf numFmtId="0" fontId="5" fillId="0" borderId="6" xfId="0" applyFont="1" applyBorder="1" applyAlignment="1">
      <alignment horizontal="center" vertical="center" wrapText="1" readingOrder="1"/>
    </xf>
    <xf numFmtId="0" fontId="6" fillId="0" borderId="7" xfId="0" applyFont="1" applyBorder="1" applyAlignment="1">
      <alignment horizontal="left" wrapText="1" readingOrder="1"/>
    </xf>
    <xf numFmtId="0" fontId="6" fillId="0" borderId="8" xfId="0" applyFont="1" applyBorder="1" applyAlignment="1">
      <alignment horizontal="center" wrapText="1" readingOrder="1"/>
    </xf>
    <xf numFmtId="0" fontId="6" fillId="0" borderId="8" xfId="0" applyFont="1" applyBorder="1" applyAlignment="1">
      <alignment horizontal="left" wrapText="1" readingOrder="1"/>
    </xf>
    <xf numFmtId="0" fontId="6" fillId="0" borderId="9" xfId="0" applyFont="1" applyBorder="1" applyAlignment="1">
      <alignment horizontal="left" wrapText="1" readingOrder="1"/>
    </xf>
    <xf numFmtId="0" fontId="6" fillId="0" borderId="10" xfId="0" applyFont="1" applyBorder="1" applyAlignment="1">
      <alignment horizontal="left" wrapText="1" readingOrder="1"/>
    </xf>
    <xf numFmtId="0" fontId="6" fillId="0" borderId="0" xfId="0" applyFont="1" applyAlignment="1">
      <alignment horizontal="center" wrapText="1" readingOrder="1"/>
    </xf>
    <xf numFmtId="0" fontId="6" fillId="0" borderId="0" xfId="0" applyFont="1" applyAlignment="1">
      <alignment horizontal="left" wrapText="1" readingOrder="1"/>
    </xf>
    <xf numFmtId="0" fontId="6" fillId="0" borderId="11" xfId="0" applyFont="1" applyBorder="1" applyAlignment="1">
      <alignment horizontal="left" wrapText="1" readingOrder="1"/>
    </xf>
    <xf numFmtId="0" fontId="6" fillId="0" borderId="12" xfId="0" applyFont="1" applyBorder="1" applyAlignment="1">
      <alignment horizontal="left" wrapText="1" readingOrder="1"/>
    </xf>
    <xf numFmtId="0" fontId="6" fillId="0" borderId="13" xfId="0" applyFont="1" applyBorder="1" applyAlignment="1">
      <alignment horizontal="center" wrapText="1" readingOrder="1"/>
    </xf>
    <xf numFmtId="0" fontId="6" fillId="0" borderId="13" xfId="0" applyFont="1" applyBorder="1" applyAlignment="1">
      <alignment horizontal="left" wrapText="1" readingOrder="1"/>
    </xf>
    <xf numFmtId="0" fontId="6" fillId="0" borderId="14" xfId="0" applyFont="1" applyBorder="1" applyAlignment="1">
      <alignment horizontal="left" wrapText="1" readingOrder="1"/>
    </xf>
    <xf numFmtId="164" fontId="0" fillId="0" borderId="0" xfId="1" applyFont="1"/>
    <xf numFmtId="9" fontId="0" fillId="0" borderId="0" xfId="2" applyFont="1"/>
    <xf numFmtId="0" fontId="0" fillId="3" borderId="16" xfId="0" applyFill="1" applyBorder="1"/>
    <xf numFmtId="0" fontId="0" fillId="3" borderId="2" xfId="0" applyFill="1" applyBorder="1"/>
    <xf numFmtId="0" fontId="3" fillId="3" borderId="17" xfId="0" applyFont="1" applyFill="1" applyBorder="1" applyAlignment="1">
      <alignment horizontal="center"/>
    </xf>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vertical="top"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vertical="top" wrapText="1"/>
    </xf>
    <xf numFmtId="0" fontId="10" fillId="0" borderId="0" xfId="0" applyFont="1"/>
    <xf numFmtId="0" fontId="13" fillId="3" borderId="21" xfId="0" applyFont="1" applyFill="1" applyBorder="1" applyAlignment="1">
      <alignment vertical="top" wrapText="1"/>
    </xf>
    <xf numFmtId="0" fontId="10" fillId="3" borderId="22" xfId="0" applyFont="1" applyFill="1" applyBorder="1"/>
    <xf numFmtId="0" fontId="13" fillId="3" borderId="23" xfId="0" applyFont="1" applyFill="1" applyBorder="1" applyAlignment="1">
      <alignment vertical="top" wrapText="1"/>
    </xf>
    <xf numFmtId="0" fontId="10" fillId="3" borderId="24" xfId="0" applyFont="1" applyFill="1" applyBorder="1"/>
    <xf numFmtId="0" fontId="10" fillId="3" borderId="23" xfId="0" applyFont="1" applyFill="1" applyBorder="1"/>
    <xf numFmtId="0" fontId="14" fillId="3" borderId="17" xfId="0" applyFont="1" applyFill="1" applyBorder="1" applyAlignment="1">
      <alignment horizontal="center" vertical="center" wrapText="1"/>
    </xf>
    <xf numFmtId="0" fontId="15" fillId="3" borderId="24" xfId="0" applyFont="1" applyFill="1" applyBorder="1"/>
    <xf numFmtId="0" fontId="13" fillId="0" borderId="0" xfId="0" applyFont="1" applyAlignment="1">
      <alignment vertical="center" wrapText="1"/>
    </xf>
    <xf numFmtId="0" fontId="13" fillId="3" borderId="19" xfId="0" applyFont="1" applyFill="1" applyBorder="1" applyAlignment="1">
      <alignment vertical="top" wrapText="1"/>
    </xf>
    <xf numFmtId="0" fontId="10" fillId="3" borderId="20" xfId="0" applyFont="1" applyFill="1" applyBorder="1"/>
    <xf numFmtId="0" fontId="14" fillId="4" borderId="18"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4" fillId="3" borderId="18" xfId="0" applyFont="1" applyFill="1" applyBorder="1" applyAlignment="1">
      <alignment horizontal="center" vertical="center"/>
    </xf>
    <xf numFmtId="0" fontId="14" fillId="3" borderId="17" xfId="0" applyFont="1" applyFill="1" applyBorder="1"/>
    <xf numFmtId="0" fontId="14" fillId="3" borderId="17" xfId="0" applyFont="1" applyFill="1" applyBorder="1" applyAlignment="1">
      <alignment horizontal="center"/>
    </xf>
    <xf numFmtId="0" fontId="10" fillId="3" borderId="0" xfId="0" applyFont="1" applyFill="1"/>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13" fillId="0" borderId="21" xfId="0" applyFont="1" applyBorder="1" applyAlignment="1">
      <alignment horizontal="left" vertical="center" wrapText="1"/>
    </xf>
    <xf numFmtId="0" fontId="13" fillId="0" borderId="23" xfId="0" applyFont="1" applyBorder="1" applyAlignment="1">
      <alignment horizontal="left" vertical="center" wrapText="1"/>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justify" vertical="center" wrapText="1"/>
    </xf>
    <xf numFmtId="0" fontId="0" fillId="0" borderId="0" xfId="0" applyAlignment="1">
      <alignment horizontal="justify" vertical="center" wrapText="1"/>
    </xf>
    <xf numFmtId="0" fontId="0" fillId="0" borderId="16" xfId="0" applyBorder="1" applyAlignment="1">
      <alignment horizontal="justify" vertical="center" wrapText="1"/>
    </xf>
    <xf numFmtId="0" fontId="2" fillId="0" borderId="0" xfId="0" applyFont="1" applyAlignment="1">
      <alignment horizontal="justify" vertical="center" wrapText="1"/>
    </xf>
    <xf numFmtId="0" fontId="16" fillId="0" borderId="0" xfId="0" applyFont="1" applyAlignment="1">
      <alignment horizontal="justify" vertical="center" wrapText="1"/>
    </xf>
    <xf numFmtId="0" fontId="17" fillId="0" borderId="16" xfId="0" applyFont="1" applyBorder="1" applyAlignment="1">
      <alignment horizontal="justify" vertical="center" wrapText="1"/>
    </xf>
    <xf numFmtId="0" fontId="0" fillId="0" borderId="15" xfId="0" applyBorder="1" applyAlignment="1">
      <alignment horizontal="justify" vertical="center" wrapText="1"/>
    </xf>
    <xf numFmtId="0" fontId="0" fillId="0" borderId="2" xfId="0" applyBorder="1" applyAlignment="1">
      <alignment horizontal="justify" vertical="center" wrapText="1"/>
    </xf>
    <xf numFmtId="0" fontId="19" fillId="0" borderId="20" xfId="0" applyFont="1" applyBorder="1" applyAlignment="1">
      <alignment horizontal="justify" vertical="center" wrapText="1"/>
    </xf>
    <xf numFmtId="0" fontId="19" fillId="0" borderId="22" xfId="0" applyFont="1" applyBorder="1" applyAlignment="1">
      <alignment horizontal="justify" vertical="center" wrapText="1"/>
    </xf>
    <xf numFmtId="0" fontId="19" fillId="0" borderId="24" xfId="0" applyFont="1" applyBorder="1" applyAlignment="1">
      <alignment horizontal="justify" vertical="center" wrapText="1"/>
    </xf>
    <xf numFmtId="0" fontId="19" fillId="0" borderId="15" xfId="0" applyFont="1" applyBorder="1" applyAlignment="1">
      <alignment horizontal="justify" vertical="center" wrapText="1"/>
    </xf>
    <xf numFmtId="0" fontId="19" fillId="0" borderId="2" xfId="0" applyFont="1" applyBorder="1" applyAlignment="1">
      <alignment horizontal="justify" vertical="center" wrapText="1"/>
    </xf>
    <xf numFmtId="0" fontId="3" fillId="0" borderId="0" xfId="0" applyFont="1" applyAlignment="1">
      <alignment horizontal="center" vertical="center"/>
    </xf>
    <xf numFmtId="0" fontId="0" fillId="0" borderId="0" xfId="0" applyAlignment="1">
      <alignment horizontal="center" vertical="center"/>
    </xf>
    <xf numFmtId="0" fontId="19" fillId="0" borderId="0" xfId="0" applyFont="1" applyBorder="1" applyAlignment="1">
      <alignment horizontal="justify" vertical="center" wrapText="1"/>
    </xf>
    <xf numFmtId="0" fontId="19" fillId="0" borderId="25" xfId="0" applyFont="1" applyBorder="1" applyAlignment="1">
      <alignment horizontal="justify" vertical="center" wrapText="1"/>
    </xf>
    <xf numFmtId="0" fontId="19" fillId="0" borderId="19" xfId="0" applyFont="1" applyBorder="1" applyAlignment="1">
      <alignment horizontal="justify" vertical="center" wrapText="1"/>
    </xf>
    <xf numFmtId="0" fontId="19" fillId="0" borderId="21" xfId="0" applyFont="1" applyBorder="1" applyAlignment="1">
      <alignment horizontal="justify" vertical="center" wrapText="1"/>
    </xf>
    <xf numFmtId="0" fontId="19" fillId="0" borderId="23" xfId="0" applyFont="1" applyBorder="1" applyAlignment="1">
      <alignment horizontal="justify" vertical="center" wrapText="1"/>
    </xf>
    <xf numFmtId="0" fontId="20" fillId="0" borderId="1" xfId="0" applyFont="1" applyBorder="1" applyAlignment="1">
      <alignment horizontal="center" vertical="center" wrapText="1"/>
    </xf>
    <xf numFmtId="0" fontId="20" fillId="0" borderId="2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6" xfId="0" applyFont="1" applyBorder="1" applyAlignment="1">
      <alignment horizontal="center" vertical="center" textRotation="90" wrapText="1"/>
    </xf>
    <xf numFmtId="0" fontId="0" fillId="0" borderId="22" xfId="0" applyFont="1" applyBorder="1" applyAlignment="1">
      <alignment horizontal="justify" vertical="center" wrapText="1"/>
    </xf>
    <xf numFmtId="0" fontId="19" fillId="0" borderId="21" xfId="0" applyFont="1" applyFill="1" applyBorder="1" applyAlignment="1">
      <alignment horizontal="justify" vertical="center" wrapText="1"/>
    </xf>
    <xf numFmtId="0" fontId="22" fillId="0" borderId="0" xfId="0" applyFont="1" applyAlignment="1">
      <alignment horizontal="left" vertical="center" indent="5"/>
    </xf>
    <xf numFmtId="0" fontId="24" fillId="0" borderId="0" xfId="0" applyFont="1" applyAlignment="1">
      <alignment horizontal="left" vertical="center" indent="5"/>
    </xf>
    <xf numFmtId="0" fontId="19" fillId="0" borderId="2" xfId="0" applyFont="1" applyFill="1" applyBorder="1" applyAlignment="1">
      <alignment horizontal="justify" vertical="center" wrapText="1"/>
    </xf>
    <xf numFmtId="0" fontId="3" fillId="0" borderId="15" xfId="0" applyFont="1" applyBorder="1" applyAlignment="1">
      <alignment horizontal="center" vertical="center" wrapText="1"/>
    </xf>
    <xf numFmtId="0" fontId="18" fillId="0" borderId="0" xfId="0" applyFont="1" applyAlignment="1">
      <alignment horizontal="justify" vertical="center"/>
    </xf>
    <xf numFmtId="0" fontId="21" fillId="0" borderId="21" xfId="0" applyFont="1" applyBorder="1" applyAlignment="1">
      <alignment horizontal="center" vertical="center" wrapText="1"/>
    </xf>
    <xf numFmtId="0" fontId="18" fillId="0" borderId="21" xfId="0" applyFont="1" applyFill="1" applyBorder="1" applyAlignment="1">
      <alignment horizontal="justify" vertical="center" wrapText="1"/>
    </xf>
    <xf numFmtId="0" fontId="2" fillId="0" borderId="0" xfId="0" applyFont="1"/>
    <xf numFmtId="0" fontId="18" fillId="0" borderId="21" xfId="0" applyFont="1" applyBorder="1" applyAlignment="1">
      <alignment horizontal="justify" vertical="center" wrapText="1"/>
    </xf>
    <xf numFmtId="0" fontId="19" fillId="0" borderId="16" xfId="0" applyFont="1" applyFill="1" applyBorder="1" applyAlignment="1">
      <alignment horizontal="justify" vertical="center" wrapText="1"/>
    </xf>
    <xf numFmtId="0" fontId="18" fillId="0" borderId="16" xfId="0" applyFont="1" applyFill="1" applyBorder="1" applyAlignment="1">
      <alignment horizontal="justify" vertical="center" wrapText="1"/>
    </xf>
    <xf numFmtId="0" fontId="18" fillId="0" borderId="2" xfId="0" applyFont="1" applyFill="1" applyBorder="1" applyAlignment="1">
      <alignment horizontal="justify" vertical="center" wrapText="1"/>
    </xf>
    <xf numFmtId="0" fontId="18" fillId="0" borderId="15" xfId="0" applyFont="1" applyBorder="1" applyAlignment="1">
      <alignment horizontal="justify" vertical="center" wrapText="1"/>
    </xf>
    <xf numFmtId="0" fontId="18" fillId="0" borderId="19" xfId="0" applyFont="1" applyBorder="1" applyAlignment="1">
      <alignment horizontal="justify" vertical="center" wrapText="1"/>
    </xf>
    <xf numFmtId="0" fontId="25" fillId="0" borderId="16" xfId="0" applyFont="1" applyBorder="1" applyAlignment="1">
      <alignment horizontal="justify" vertical="center" wrapText="1"/>
    </xf>
    <xf numFmtId="0" fontId="25" fillId="0" borderId="0" xfId="0" applyFont="1" applyBorder="1" applyAlignment="1">
      <alignment horizontal="justify" vertical="center" wrapText="1"/>
    </xf>
    <xf numFmtId="0" fontId="25" fillId="0" borderId="22" xfId="0" applyFont="1" applyBorder="1" applyAlignment="1">
      <alignment horizontal="justify" vertical="center" wrapText="1"/>
    </xf>
    <xf numFmtId="0" fontId="25" fillId="0" borderId="16" xfId="0" applyFont="1" applyFill="1" applyBorder="1" applyAlignment="1">
      <alignment horizontal="justify" vertical="center" wrapText="1"/>
    </xf>
    <xf numFmtId="0" fontId="18" fillId="0" borderId="22" xfId="0" applyFont="1" applyBorder="1" applyAlignment="1">
      <alignment horizontal="justify" vertical="center" wrapText="1"/>
    </xf>
    <xf numFmtId="0" fontId="0" fillId="0" borderId="0" xfId="0"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2" xfId="0" applyBorder="1" applyAlignment="1">
      <alignment horizontal="center" vertical="center" wrapText="1"/>
    </xf>
    <xf numFmtId="0" fontId="0" fillId="0" borderId="22" xfId="0" applyBorder="1" applyAlignment="1">
      <alignment horizontal="center" vertical="center" wrapText="1"/>
    </xf>
    <xf numFmtId="14" fontId="0" fillId="0" borderId="15" xfId="0" applyNumberFormat="1" applyBorder="1" applyAlignment="1">
      <alignment horizontal="center" vertical="center" wrapText="1"/>
    </xf>
    <xf numFmtId="14" fontId="0" fillId="0" borderId="16" xfId="0" applyNumberFormat="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14" fontId="0" fillId="0" borderId="2" xfId="0" applyNumberFormat="1" applyBorder="1" applyAlignment="1">
      <alignment horizontal="center" vertical="center" wrapText="1"/>
    </xf>
    <xf numFmtId="0" fontId="0" fillId="0" borderId="21" xfId="0" applyBorder="1" applyAlignment="1">
      <alignment horizontal="justify" vertical="center" wrapText="1"/>
    </xf>
    <xf numFmtId="0" fontId="25" fillId="0" borderId="21" xfId="0" applyFont="1" applyBorder="1" applyAlignment="1">
      <alignment horizontal="justify" vertical="center" wrapText="1"/>
    </xf>
    <xf numFmtId="0" fontId="25" fillId="0" borderId="23" xfId="0" applyFont="1" applyBorder="1" applyAlignment="1">
      <alignment horizontal="justify" vertical="center" wrapText="1"/>
    </xf>
    <xf numFmtId="14" fontId="0" fillId="0" borderId="20" xfId="0" applyNumberFormat="1" applyBorder="1" applyAlignment="1">
      <alignment horizontal="center" vertical="center" wrapText="1"/>
    </xf>
    <xf numFmtId="14" fontId="0" fillId="0" borderId="22" xfId="0" applyNumberFormat="1" applyBorder="1" applyAlignment="1">
      <alignment horizontal="center" vertical="center" wrapText="1"/>
    </xf>
    <xf numFmtId="14" fontId="0" fillId="0" borderId="24" xfId="0" applyNumberFormat="1" applyBorder="1" applyAlignment="1">
      <alignment horizontal="center" vertical="center" wrapText="1"/>
    </xf>
    <xf numFmtId="0" fontId="18" fillId="0" borderId="23" xfId="0" applyFont="1" applyBorder="1" applyAlignment="1">
      <alignment horizontal="justify" vertical="center" wrapText="1"/>
    </xf>
    <xf numFmtId="0" fontId="21" fillId="0" borderId="15" xfId="0" applyFont="1" applyBorder="1" applyAlignment="1">
      <alignment horizontal="center" vertical="center" wrapText="1"/>
    </xf>
    <xf numFmtId="0" fontId="21"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9" xfId="0" applyFont="1" applyBorder="1" applyAlignment="1">
      <alignment horizontal="center" vertical="center" textRotation="90" wrapText="1"/>
    </xf>
    <xf numFmtId="0" fontId="3" fillId="0" borderId="23" xfId="0" applyFont="1" applyBorder="1" applyAlignment="1">
      <alignment horizontal="center" vertical="center" textRotation="90" wrapText="1"/>
    </xf>
    <xf numFmtId="0" fontId="3" fillId="0" borderId="15" xfId="0" applyFont="1" applyBorder="1" applyAlignment="1">
      <alignment horizontal="center" vertical="center" textRotation="90" wrapText="1"/>
    </xf>
    <xf numFmtId="0" fontId="3" fillId="0" borderId="16" xfId="0" applyFont="1" applyBorder="1" applyAlignment="1">
      <alignment horizontal="center" vertical="center" textRotation="90" wrapText="1"/>
    </xf>
    <xf numFmtId="0" fontId="3" fillId="0" borderId="21" xfId="0" applyFont="1" applyBorder="1" applyAlignment="1">
      <alignment horizontal="center" vertical="center" textRotation="90" wrapText="1"/>
    </xf>
    <xf numFmtId="0" fontId="21" fillId="0" borderId="19"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16" xfId="0" applyFont="1" applyBorder="1" applyAlignment="1">
      <alignment horizontal="center" vertical="center" wrapText="1"/>
    </xf>
    <xf numFmtId="0" fontId="3" fillId="0" borderId="20" xfId="0" applyFont="1" applyBorder="1" applyAlignment="1">
      <alignment horizontal="center" vertical="center" textRotation="90"/>
    </xf>
    <xf numFmtId="0" fontId="3" fillId="0" borderId="22" xfId="0" applyFont="1" applyBorder="1" applyAlignment="1">
      <alignment horizontal="center" vertical="center" textRotation="90"/>
    </xf>
    <xf numFmtId="0" fontId="3" fillId="0" borderId="24" xfId="0" applyFont="1" applyBorder="1" applyAlignment="1">
      <alignment horizontal="center" vertical="center" textRotation="90"/>
    </xf>
    <xf numFmtId="0" fontId="3" fillId="0" borderId="15" xfId="0" applyFont="1" applyBorder="1" applyAlignment="1">
      <alignment horizontal="center" vertical="center" textRotation="90"/>
    </xf>
    <xf numFmtId="0" fontId="3" fillId="0" borderId="16" xfId="0" applyFont="1" applyBorder="1" applyAlignment="1">
      <alignment horizontal="center" vertical="center" textRotation="90"/>
    </xf>
    <xf numFmtId="0" fontId="3" fillId="0" borderId="2" xfId="0" applyFont="1" applyBorder="1" applyAlignment="1">
      <alignment horizontal="center" vertical="center" textRotation="90"/>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3" fillId="0" borderId="2" xfId="0" applyFont="1" applyBorder="1" applyAlignment="1">
      <alignment horizontal="center" vertical="center" textRotation="90" wrapText="1"/>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3" fillId="0" borderId="19" xfId="0" applyFont="1" applyBorder="1" applyAlignment="1">
      <alignment horizontal="center"/>
    </xf>
    <xf numFmtId="0" fontId="3" fillId="0" borderId="25" xfId="0" applyFont="1" applyBorder="1" applyAlignment="1">
      <alignment horizontal="center"/>
    </xf>
    <xf numFmtId="0" fontId="3" fillId="0" borderId="20" xfId="0" applyFont="1" applyBorder="1" applyAlignment="1">
      <alignment horizontal="center"/>
    </xf>
    <xf numFmtId="0" fontId="3" fillId="0" borderId="23" xfId="0" applyFont="1" applyBorder="1" applyAlignment="1">
      <alignment horizontal="center"/>
    </xf>
    <xf numFmtId="0" fontId="3" fillId="0" borderId="26" xfId="0" applyFont="1" applyBorder="1" applyAlignment="1">
      <alignment horizontal="center"/>
    </xf>
    <xf numFmtId="0" fontId="3" fillId="0" borderId="24" xfId="0" applyFont="1" applyBorder="1" applyAlignment="1">
      <alignment horizontal="center"/>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dLbl>
              <c:idx val="0"/>
              <c:layout>
                <c:manualLayout>
                  <c:x val="-2.5462668816039986E-17"/>
                  <c:y val="0.19444444444444445"/>
                </c:manualLayout>
              </c:layout>
              <c:spPr/>
              <c:txPr>
                <a:bodyPr/>
                <a:lstStyle/>
                <a:p>
                  <a:pPr>
                    <a:defRPr sz="1100" b="1">
                      <a:solidFill>
                        <a:schemeClr val="bg1"/>
                      </a:solidFill>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83F-41F2-99AE-A5972B969B5C}"/>
                </c:ext>
              </c:extLst>
            </c:dLbl>
            <c:dLbl>
              <c:idx val="1"/>
              <c:layout>
                <c:manualLayout>
                  <c:x val="0"/>
                  <c:y val="0.25462962962962965"/>
                </c:manualLayout>
              </c:layout>
              <c:spPr/>
              <c:txPr>
                <a:bodyPr/>
                <a:lstStyle/>
                <a:p>
                  <a:pPr>
                    <a:defRPr sz="1100" b="1">
                      <a:solidFill>
                        <a:schemeClr val="bg1"/>
                      </a:solidFill>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83F-41F2-99AE-A5972B969B5C}"/>
                </c:ext>
              </c:extLst>
            </c:dLbl>
            <c:dLbl>
              <c:idx val="2"/>
              <c:layout>
                <c:manualLayout>
                  <c:x val="-1.0185067526415994E-16"/>
                  <c:y val="0.14814814814814814"/>
                </c:manualLayout>
              </c:layout>
              <c:spPr/>
              <c:txPr>
                <a:bodyPr/>
                <a:lstStyle/>
                <a:p>
                  <a:pPr>
                    <a:defRPr sz="1100" b="1">
                      <a:solidFill>
                        <a:schemeClr val="bg1"/>
                      </a:solidFill>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83F-41F2-99AE-A5972B969B5C}"/>
                </c:ext>
              </c:extLst>
            </c:dLbl>
            <c:spPr>
              <a:noFill/>
              <a:ln>
                <a:noFill/>
              </a:ln>
              <a:effectLst/>
            </c:spPr>
            <c:txPr>
              <a:bodyPr/>
              <a:lstStyle/>
              <a:p>
                <a:pPr>
                  <a:defRPr sz="110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Hoja6!$G$19:$G$21</c:f>
              <c:strCache>
                <c:ptCount val="3"/>
                <c:pt idx="0">
                  <c:v>D1 Talento Humano</c:v>
                </c:pt>
                <c:pt idx="1">
                  <c:v>P. Integridad</c:v>
                </c:pt>
                <c:pt idx="2">
                  <c:v>P. Gestión Estratégica del Talento Humano</c:v>
                </c:pt>
              </c:strCache>
            </c:strRef>
          </c:cat>
          <c:val>
            <c:numRef>
              <c:f>Hoja6!$H$19:$H$21</c:f>
              <c:numCache>
                <c:formatCode>General</c:formatCode>
                <c:ptCount val="3"/>
                <c:pt idx="0">
                  <c:v>59.2</c:v>
                </c:pt>
                <c:pt idx="1">
                  <c:v>61.5</c:v>
                </c:pt>
                <c:pt idx="2">
                  <c:v>57.8</c:v>
                </c:pt>
              </c:numCache>
            </c:numRef>
          </c:val>
          <c:extLst>
            <c:ext xmlns:c16="http://schemas.microsoft.com/office/drawing/2014/chart" uri="{C3380CC4-5D6E-409C-BE32-E72D297353CC}">
              <c16:uniqueId val="{00000003-F83F-41F2-99AE-A5972B969B5C}"/>
            </c:ext>
          </c:extLst>
        </c:ser>
        <c:dLbls>
          <c:showLegendKey val="0"/>
          <c:showVal val="0"/>
          <c:showCatName val="0"/>
          <c:showSerName val="0"/>
          <c:showPercent val="0"/>
          <c:showBubbleSize val="0"/>
        </c:dLbls>
        <c:gapWidth val="150"/>
        <c:axId val="89315840"/>
        <c:axId val="102073472"/>
      </c:barChart>
      <c:catAx>
        <c:axId val="89315840"/>
        <c:scaling>
          <c:orientation val="minMax"/>
        </c:scaling>
        <c:delete val="0"/>
        <c:axPos val="b"/>
        <c:numFmt formatCode="General" sourceLinked="0"/>
        <c:majorTickMark val="out"/>
        <c:minorTickMark val="none"/>
        <c:tickLblPos val="nextTo"/>
        <c:crossAx val="102073472"/>
        <c:crosses val="autoZero"/>
        <c:auto val="1"/>
        <c:lblAlgn val="ctr"/>
        <c:lblOffset val="100"/>
        <c:noMultiLvlLbl val="0"/>
      </c:catAx>
      <c:valAx>
        <c:axId val="102073472"/>
        <c:scaling>
          <c:orientation val="minMax"/>
        </c:scaling>
        <c:delete val="0"/>
        <c:axPos val="l"/>
        <c:majorGridlines/>
        <c:numFmt formatCode="General" sourceLinked="1"/>
        <c:majorTickMark val="out"/>
        <c:minorTickMark val="none"/>
        <c:tickLblPos val="nextTo"/>
        <c:crossAx val="8931584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dLbl>
              <c:idx val="0"/>
              <c:layout>
                <c:manualLayout>
                  <c:x val="-8.3333333333333332E-3"/>
                  <c:y val="0.36111111111111116"/>
                </c:manualLayout>
              </c:layout>
              <c:spPr/>
              <c:txPr>
                <a:bodyPr/>
                <a:lstStyle/>
                <a:p>
                  <a:pPr>
                    <a:defRPr b="1">
                      <a:solidFill>
                        <a:schemeClr val="bg1"/>
                      </a:solidFill>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125-494D-8AFE-B3973EC88BBD}"/>
                </c:ext>
              </c:extLst>
            </c:dLbl>
            <c:dLbl>
              <c:idx val="1"/>
              <c:layout>
                <c:manualLayout>
                  <c:x val="2.7777777777777779E-3"/>
                  <c:y val="0.30555555555555558"/>
                </c:manualLayout>
              </c:layout>
              <c:spPr/>
              <c:txPr>
                <a:bodyPr/>
                <a:lstStyle/>
                <a:p>
                  <a:pPr>
                    <a:defRPr b="1">
                      <a:solidFill>
                        <a:schemeClr val="bg1"/>
                      </a:solidFill>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125-494D-8AFE-B3973EC88BB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Hoja6!$G$24:$G$25</c:f>
              <c:strCache>
                <c:ptCount val="2"/>
                <c:pt idx="0">
                  <c:v>Direccionamiento Estratégico y Planeación</c:v>
                </c:pt>
                <c:pt idx="1">
                  <c:v>P. Planeación Institucional.</c:v>
                </c:pt>
              </c:strCache>
            </c:strRef>
          </c:cat>
          <c:val>
            <c:numRef>
              <c:f>Hoja6!$H$24:$H$25</c:f>
              <c:numCache>
                <c:formatCode>General</c:formatCode>
                <c:ptCount val="2"/>
                <c:pt idx="0">
                  <c:v>66.599999999999994</c:v>
                </c:pt>
                <c:pt idx="1">
                  <c:v>66.599999999999994</c:v>
                </c:pt>
              </c:numCache>
            </c:numRef>
          </c:val>
          <c:extLst>
            <c:ext xmlns:c16="http://schemas.microsoft.com/office/drawing/2014/chart" uri="{C3380CC4-5D6E-409C-BE32-E72D297353CC}">
              <c16:uniqueId val="{00000002-D125-494D-8AFE-B3973EC88BBD}"/>
            </c:ext>
          </c:extLst>
        </c:ser>
        <c:dLbls>
          <c:showLegendKey val="0"/>
          <c:showVal val="0"/>
          <c:showCatName val="0"/>
          <c:showSerName val="0"/>
          <c:showPercent val="0"/>
          <c:showBubbleSize val="0"/>
        </c:dLbls>
        <c:gapWidth val="150"/>
        <c:axId val="89316864"/>
        <c:axId val="102075200"/>
      </c:barChart>
      <c:catAx>
        <c:axId val="89316864"/>
        <c:scaling>
          <c:orientation val="minMax"/>
        </c:scaling>
        <c:delete val="0"/>
        <c:axPos val="b"/>
        <c:numFmt formatCode="General" sourceLinked="0"/>
        <c:majorTickMark val="out"/>
        <c:minorTickMark val="none"/>
        <c:tickLblPos val="nextTo"/>
        <c:crossAx val="102075200"/>
        <c:crosses val="autoZero"/>
        <c:auto val="1"/>
        <c:lblAlgn val="ctr"/>
        <c:lblOffset val="100"/>
        <c:noMultiLvlLbl val="0"/>
      </c:catAx>
      <c:valAx>
        <c:axId val="102075200"/>
        <c:scaling>
          <c:orientation val="minMax"/>
        </c:scaling>
        <c:delete val="0"/>
        <c:axPos val="l"/>
        <c:majorGridlines/>
        <c:numFmt formatCode="General" sourceLinked="1"/>
        <c:majorTickMark val="out"/>
        <c:minorTickMark val="none"/>
        <c:tickLblPos val="nextTo"/>
        <c:crossAx val="89316864"/>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Hoja6!$H$41</c:f>
              <c:strCache>
                <c:ptCount val="1"/>
                <c:pt idx="0">
                  <c:v>CALIFICACION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Hoja6!$G$42:$G$46</c:f>
              <c:strCache>
                <c:ptCount val="5"/>
                <c:pt idx="0">
                  <c:v>Planeación participativa</c:v>
                </c:pt>
                <c:pt idx="1">
                  <c:v>Identificación de mecanismos para el seguimiento, control y evaluación</c:v>
                </c:pt>
                <c:pt idx="2">
                  <c:v>Formulación de la política de administración del riesgo</c:v>
                </c:pt>
                <c:pt idx="3">
                  <c:v>Planeación basada en evidencias</c:v>
                </c:pt>
                <c:pt idx="4">
                  <c:v>Enfoque en la satisfacción ciudadana</c:v>
                </c:pt>
              </c:strCache>
            </c:strRef>
          </c:cat>
          <c:val>
            <c:numRef>
              <c:f>Hoja6!$H$42:$H$46</c:f>
              <c:numCache>
                <c:formatCode>General</c:formatCode>
                <c:ptCount val="5"/>
                <c:pt idx="0">
                  <c:v>74.599999999999994</c:v>
                </c:pt>
                <c:pt idx="1">
                  <c:v>67.5</c:v>
                </c:pt>
                <c:pt idx="2">
                  <c:v>65</c:v>
                </c:pt>
                <c:pt idx="3">
                  <c:v>59</c:v>
                </c:pt>
                <c:pt idx="4">
                  <c:v>55.3</c:v>
                </c:pt>
              </c:numCache>
            </c:numRef>
          </c:val>
          <c:extLst>
            <c:ext xmlns:c16="http://schemas.microsoft.com/office/drawing/2014/chart" uri="{C3380CC4-5D6E-409C-BE32-E72D297353CC}">
              <c16:uniqueId val="{00000000-2C70-4B7D-9B1E-E426CF798589}"/>
            </c:ext>
          </c:extLst>
        </c:ser>
        <c:dLbls>
          <c:showLegendKey val="0"/>
          <c:showVal val="0"/>
          <c:showCatName val="0"/>
          <c:showSerName val="0"/>
          <c:showPercent val="0"/>
          <c:showBubbleSize val="0"/>
        </c:dLbls>
        <c:gapWidth val="150"/>
        <c:axId val="108478464"/>
        <c:axId val="102076928"/>
      </c:barChart>
      <c:catAx>
        <c:axId val="108478464"/>
        <c:scaling>
          <c:orientation val="minMax"/>
        </c:scaling>
        <c:delete val="0"/>
        <c:axPos val="l"/>
        <c:numFmt formatCode="General" sourceLinked="0"/>
        <c:majorTickMark val="out"/>
        <c:minorTickMark val="none"/>
        <c:tickLblPos val="nextTo"/>
        <c:crossAx val="102076928"/>
        <c:crosses val="autoZero"/>
        <c:auto val="1"/>
        <c:lblAlgn val="ctr"/>
        <c:lblOffset val="100"/>
        <c:noMultiLvlLbl val="0"/>
      </c:catAx>
      <c:valAx>
        <c:axId val="102076928"/>
        <c:scaling>
          <c:orientation val="minMax"/>
        </c:scaling>
        <c:delete val="0"/>
        <c:axPos val="b"/>
        <c:majorGridlines/>
        <c:numFmt formatCode="General" sourceLinked="1"/>
        <c:majorTickMark val="out"/>
        <c:minorTickMark val="none"/>
        <c:tickLblPos val="nextTo"/>
        <c:crossAx val="108478464"/>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Hoja6!$G$27:$G$34</c:f>
              <c:strCache>
                <c:ptCount val="8"/>
                <c:pt idx="0">
                  <c:v>D3 Gestión para Resultados con Valores.</c:v>
                </c:pt>
                <c:pt idx="1">
                  <c:v>P. Defensa Jurídica</c:v>
                </c:pt>
                <c:pt idx="2">
                  <c:v>P.  Gobierno Digital</c:v>
                </c:pt>
                <c:pt idx="3">
                  <c:v>P. Participación Ciudadana en la Gestión Pública</c:v>
                </c:pt>
                <c:pt idx="4">
                  <c:v>P. Seguridad Digital</c:v>
                </c:pt>
                <c:pt idx="5">
                  <c:v>P. Fortalecimiento Organizacional y Simplificación de Procesos</c:v>
                </c:pt>
                <c:pt idx="6">
                  <c:v>P. Servicio al ciudadano</c:v>
                </c:pt>
                <c:pt idx="7">
                  <c:v>P.  Racionalización de Trámites</c:v>
                </c:pt>
              </c:strCache>
            </c:strRef>
          </c:cat>
          <c:val>
            <c:numRef>
              <c:f>Hoja6!$H$27:$H$34</c:f>
              <c:numCache>
                <c:formatCode>General</c:formatCode>
                <c:ptCount val="8"/>
                <c:pt idx="0">
                  <c:v>71.599999999999994</c:v>
                </c:pt>
                <c:pt idx="1">
                  <c:v>82.4</c:v>
                </c:pt>
                <c:pt idx="2">
                  <c:v>77.8</c:v>
                </c:pt>
                <c:pt idx="3">
                  <c:v>73.5</c:v>
                </c:pt>
                <c:pt idx="4">
                  <c:v>70.099999999999994</c:v>
                </c:pt>
                <c:pt idx="5">
                  <c:v>63.6</c:v>
                </c:pt>
                <c:pt idx="6">
                  <c:v>62.9</c:v>
                </c:pt>
                <c:pt idx="7">
                  <c:v>55.3</c:v>
                </c:pt>
              </c:numCache>
            </c:numRef>
          </c:val>
          <c:extLst>
            <c:ext xmlns:c16="http://schemas.microsoft.com/office/drawing/2014/chart" uri="{C3380CC4-5D6E-409C-BE32-E72D297353CC}">
              <c16:uniqueId val="{00000000-3633-4B51-8FCE-E0AF5DF0F0D7}"/>
            </c:ext>
          </c:extLst>
        </c:ser>
        <c:dLbls>
          <c:showLegendKey val="0"/>
          <c:showVal val="0"/>
          <c:showCatName val="0"/>
          <c:showSerName val="0"/>
          <c:showPercent val="0"/>
          <c:showBubbleSize val="0"/>
        </c:dLbls>
        <c:gapWidth val="150"/>
        <c:axId val="108480000"/>
        <c:axId val="102078656"/>
      </c:barChart>
      <c:catAx>
        <c:axId val="108480000"/>
        <c:scaling>
          <c:orientation val="minMax"/>
        </c:scaling>
        <c:delete val="0"/>
        <c:axPos val="l"/>
        <c:numFmt formatCode="General" sourceLinked="0"/>
        <c:majorTickMark val="out"/>
        <c:minorTickMark val="none"/>
        <c:tickLblPos val="nextTo"/>
        <c:crossAx val="102078656"/>
        <c:crosses val="autoZero"/>
        <c:auto val="1"/>
        <c:lblAlgn val="ctr"/>
        <c:lblOffset val="100"/>
        <c:noMultiLvlLbl val="0"/>
      </c:catAx>
      <c:valAx>
        <c:axId val="102078656"/>
        <c:scaling>
          <c:orientation val="minMax"/>
        </c:scaling>
        <c:delete val="0"/>
        <c:axPos val="b"/>
        <c:majorGridlines/>
        <c:numFmt formatCode="General" sourceLinked="1"/>
        <c:majorTickMark val="out"/>
        <c:minorTickMark val="none"/>
        <c:tickLblPos val="nextTo"/>
        <c:crossAx val="108480000"/>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Hoja6!$A$26:$A$30</c:f>
              <c:strCache>
                <c:ptCount val="5"/>
                <c:pt idx="0">
                  <c:v>D4 Evaluación de Resultados</c:v>
                </c:pt>
                <c:pt idx="1">
                  <c:v>Mecanismos efectivos de seguimiento y evaluación</c:v>
                </c:pt>
                <c:pt idx="2">
                  <c:v>Documentación del seguimiento y la evaluación</c:v>
                </c:pt>
                <c:pt idx="3">
                  <c:v>Enfoque en la satisfacción ciudadana</c:v>
                </c:pt>
                <c:pt idx="4">
                  <c:v>Mejoramiento continuo</c:v>
                </c:pt>
              </c:strCache>
            </c:strRef>
          </c:cat>
          <c:val>
            <c:numRef>
              <c:f>Hoja6!$B$26:$B$30</c:f>
              <c:numCache>
                <c:formatCode>General</c:formatCode>
                <c:ptCount val="5"/>
                <c:pt idx="0">
                  <c:v>63.9</c:v>
                </c:pt>
                <c:pt idx="1">
                  <c:v>77.599999999999994</c:v>
                </c:pt>
                <c:pt idx="2">
                  <c:v>65.599999999999994</c:v>
                </c:pt>
                <c:pt idx="3">
                  <c:v>56.6</c:v>
                </c:pt>
                <c:pt idx="4">
                  <c:v>47.1</c:v>
                </c:pt>
              </c:numCache>
            </c:numRef>
          </c:val>
          <c:extLst>
            <c:ext xmlns:c16="http://schemas.microsoft.com/office/drawing/2014/chart" uri="{C3380CC4-5D6E-409C-BE32-E72D297353CC}">
              <c16:uniqueId val="{00000000-343B-44FE-A242-235E775EB11E}"/>
            </c:ext>
          </c:extLst>
        </c:ser>
        <c:dLbls>
          <c:showLegendKey val="0"/>
          <c:showVal val="0"/>
          <c:showCatName val="0"/>
          <c:showSerName val="0"/>
          <c:showPercent val="0"/>
          <c:showBubbleSize val="0"/>
        </c:dLbls>
        <c:gapWidth val="150"/>
        <c:shape val="box"/>
        <c:axId val="108480512"/>
        <c:axId val="128049152"/>
        <c:axId val="0"/>
      </c:bar3DChart>
      <c:catAx>
        <c:axId val="108480512"/>
        <c:scaling>
          <c:orientation val="minMax"/>
        </c:scaling>
        <c:delete val="0"/>
        <c:axPos val="l"/>
        <c:numFmt formatCode="General" sourceLinked="0"/>
        <c:majorTickMark val="out"/>
        <c:minorTickMark val="none"/>
        <c:tickLblPos val="nextTo"/>
        <c:crossAx val="128049152"/>
        <c:crosses val="autoZero"/>
        <c:auto val="1"/>
        <c:lblAlgn val="ctr"/>
        <c:lblOffset val="100"/>
        <c:noMultiLvlLbl val="0"/>
      </c:catAx>
      <c:valAx>
        <c:axId val="128049152"/>
        <c:scaling>
          <c:orientation val="minMax"/>
        </c:scaling>
        <c:delete val="0"/>
        <c:axPos val="b"/>
        <c:majorGridlines/>
        <c:numFmt formatCode="General" sourceLinked="1"/>
        <c:majorTickMark val="out"/>
        <c:minorTickMark val="none"/>
        <c:tickLblPos val="nextTo"/>
        <c:crossAx val="108480512"/>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Hoja6!$A$33:$A$35</c:f>
              <c:strCache>
                <c:ptCount val="3"/>
                <c:pt idx="0">
                  <c:v>D5 Información y Comunicación</c:v>
                </c:pt>
                <c:pt idx="1">
                  <c:v>Gestión Documental</c:v>
                </c:pt>
                <c:pt idx="2">
                  <c:v>Transparencia, Acceso a la Información y lucha contra la Corrupción</c:v>
                </c:pt>
              </c:strCache>
            </c:strRef>
          </c:cat>
          <c:val>
            <c:numRef>
              <c:f>Hoja6!$B$33:$B$35</c:f>
              <c:numCache>
                <c:formatCode>General</c:formatCode>
                <c:ptCount val="3"/>
                <c:pt idx="0">
                  <c:v>73.2</c:v>
                </c:pt>
                <c:pt idx="1">
                  <c:v>76</c:v>
                </c:pt>
                <c:pt idx="2">
                  <c:v>73.400000000000006</c:v>
                </c:pt>
              </c:numCache>
            </c:numRef>
          </c:val>
          <c:extLst>
            <c:ext xmlns:c16="http://schemas.microsoft.com/office/drawing/2014/chart" uri="{C3380CC4-5D6E-409C-BE32-E72D297353CC}">
              <c16:uniqueId val="{00000000-400F-4767-8288-2FB4B549A323}"/>
            </c:ext>
          </c:extLst>
        </c:ser>
        <c:dLbls>
          <c:showLegendKey val="0"/>
          <c:showVal val="0"/>
          <c:showCatName val="0"/>
          <c:showSerName val="0"/>
          <c:showPercent val="0"/>
          <c:showBubbleSize val="0"/>
        </c:dLbls>
        <c:gapWidth val="150"/>
        <c:axId val="108481024"/>
        <c:axId val="128050880"/>
      </c:barChart>
      <c:catAx>
        <c:axId val="108481024"/>
        <c:scaling>
          <c:orientation val="minMax"/>
        </c:scaling>
        <c:delete val="0"/>
        <c:axPos val="l"/>
        <c:numFmt formatCode="General" sourceLinked="0"/>
        <c:majorTickMark val="out"/>
        <c:minorTickMark val="none"/>
        <c:tickLblPos val="nextTo"/>
        <c:crossAx val="128050880"/>
        <c:crosses val="autoZero"/>
        <c:auto val="1"/>
        <c:lblAlgn val="ctr"/>
        <c:lblOffset val="100"/>
        <c:noMultiLvlLbl val="0"/>
      </c:catAx>
      <c:valAx>
        <c:axId val="128050880"/>
        <c:scaling>
          <c:orientation val="minMax"/>
        </c:scaling>
        <c:delete val="0"/>
        <c:axPos val="b"/>
        <c:majorGridlines/>
        <c:numFmt formatCode="General" sourceLinked="1"/>
        <c:majorTickMark val="out"/>
        <c:minorTickMark val="none"/>
        <c:tickLblPos val="nextTo"/>
        <c:crossAx val="108481024"/>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Hoja6!$A$81:$A$86</c:f>
              <c:strCache>
                <c:ptCount val="6"/>
                <c:pt idx="0">
                  <c:v>D6 Gestión del Conocimiento</c:v>
                </c:pt>
                <c:pt idx="1">
                  <c:v>Planeación de la gestión del conocimiento y la innovación</c:v>
                </c:pt>
                <c:pt idx="2">
                  <c:v>Generación y producción del conocimiento</c:v>
                </c:pt>
                <c:pt idx="3">
                  <c:v>Generación de una cultura de propicia para la gestión del conocimiento y la innovación</c:v>
                </c:pt>
                <c:pt idx="4">
                  <c:v>Generación de herramientas de uso y apropiación del conocimiento</c:v>
                </c:pt>
                <c:pt idx="5">
                  <c:v>Analítica institucional para la toma de decisiones</c:v>
                </c:pt>
              </c:strCache>
            </c:strRef>
          </c:cat>
          <c:val>
            <c:numRef>
              <c:f>Hoja6!$B$81:$B$86</c:f>
              <c:numCache>
                <c:formatCode>General</c:formatCode>
                <c:ptCount val="6"/>
                <c:pt idx="0">
                  <c:v>67.3</c:v>
                </c:pt>
                <c:pt idx="1">
                  <c:v>80.3</c:v>
                </c:pt>
                <c:pt idx="2">
                  <c:v>63.8</c:v>
                </c:pt>
                <c:pt idx="3">
                  <c:v>61.4</c:v>
                </c:pt>
                <c:pt idx="4">
                  <c:v>60.6</c:v>
                </c:pt>
                <c:pt idx="5">
                  <c:v>57.9</c:v>
                </c:pt>
              </c:numCache>
            </c:numRef>
          </c:val>
          <c:extLst>
            <c:ext xmlns:c16="http://schemas.microsoft.com/office/drawing/2014/chart" uri="{C3380CC4-5D6E-409C-BE32-E72D297353CC}">
              <c16:uniqueId val="{00000000-F4E0-4F4C-8ED9-7434EA01CDD1}"/>
            </c:ext>
          </c:extLst>
        </c:ser>
        <c:dLbls>
          <c:showLegendKey val="0"/>
          <c:showVal val="0"/>
          <c:showCatName val="0"/>
          <c:showSerName val="0"/>
          <c:showPercent val="0"/>
          <c:showBubbleSize val="0"/>
        </c:dLbls>
        <c:gapWidth val="150"/>
        <c:axId val="108481536"/>
        <c:axId val="128052608"/>
      </c:barChart>
      <c:catAx>
        <c:axId val="108481536"/>
        <c:scaling>
          <c:orientation val="minMax"/>
        </c:scaling>
        <c:delete val="0"/>
        <c:axPos val="l"/>
        <c:numFmt formatCode="General" sourceLinked="0"/>
        <c:majorTickMark val="out"/>
        <c:minorTickMark val="none"/>
        <c:tickLblPos val="nextTo"/>
        <c:crossAx val="128052608"/>
        <c:crosses val="autoZero"/>
        <c:auto val="1"/>
        <c:lblAlgn val="ctr"/>
        <c:lblOffset val="100"/>
        <c:noMultiLvlLbl val="0"/>
      </c:catAx>
      <c:valAx>
        <c:axId val="128052608"/>
        <c:scaling>
          <c:orientation val="minMax"/>
        </c:scaling>
        <c:delete val="0"/>
        <c:axPos val="b"/>
        <c:majorGridlines/>
        <c:numFmt formatCode="General" sourceLinked="1"/>
        <c:majorTickMark val="out"/>
        <c:minorTickMark val="none"/>
        <c:tickLblPos val="nextTo"/>
        <c:crossAx val="108481536"/>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685800</xdr:colOff>
      <xdr:row>9</xdr:row>
      <xdr:rowOff>138112</xdr:rowOff>
    </xdr:from>
    <xdr:to>
      <xdr:col>8</xdr:col>
      <xdr:colOff>485775</xdr:colOff>
      <xdr:row>14</xdr:row>
      <xdr:rowOff>119062</xdr:rowOff>
    </xdr:to>
    <xdr:graphicFrame macro="">
      <xdr:nvGraphicFramePr>
        <xdr:cNvPr id="2" name="1 Gráfico">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95250</xdr:colOff>
      <xdr:row>23</xdr:row>
      <xdr:rowOff>247650</xdr:rowOff>
    </xdr:from>
    <xdr:to>
      <xdr:col>22</xdr:col>
      <xdr:colOff>514350</xdr:colOff>
      <xdr:row>39</xdr:row>
      <xdr:rowOff>95250</xdr:rowOff>
    </xdr:to>
    <xdr:graphicFrame macro="">
      <xdr:nvGraphicFramePr>
        <xdr:cNvPr id="4" name="3 Gráfico">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704850</xdr:colOff>
      <xdr:row>23</xdr:row>
      <xdr:rowOff>242887</xdr:rowOff>
    </xdr:from>
    <xdr:to>
      <xdr:col>16</xdr:col>
      <xdr:colOff>704850</xdr:colOff>
      <xdr:row>39</xdr:row>
      <xdr:rowOff>128587</xdr:rowOff>
    </xdr:to>
    <xdr:graphicFrame macro="">
      <xdr:nvGraphicFramePr>
        <xdr:cNvPr id="5" name="4 Gráfico">
          <a:extLst>
            <a:ext uri="{FF2B5EF4-FFF2-40B4-BE49-F238E27FC236}">
              <a16:creationId xmlns:a16="http://schemas.microsoft.com/office/drawing/2014/main" id="{00000000-0008-0000-0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123824</xdr:colOff>
      <xdr:row>12</xdr:row>
      <xdr:rowOff>0</xdr:rowOff>
    </xdr:from>
    <xdr:to>
      <xdr:col>16</xdr:col>
      <xdr:colOff>495299</xdr:colOff>
      <xdr:row>32</xdr:row>
      <xdr:rowOff>33337</xdr:rowOff>
    </xdr:to>
    <xdr:graphicFrame macro="">
      <xdr:nvGraphicFramePr>
        <xdr:cNvPr id="6" name="5 Gráfico">
          <a:extLst>
            <a:ext uri="{FF2B5EF4-FFF2-40B4-BE49-F238E27FC236}">
              <a16:creationId xmlns:a16="http://schemas.microsoft.com/office/drawing/2014/main"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476249</xdr:colOff>
      <xdr:row>36</xdr:row>
      <xdr:rowOff>0</xdr:rowOff>
    </xdr:from>
    <xdr:to>
      <xdr:col>10</xdr:col>
      <xdr:colOff>400049</xdr:colOff>
      <xdr:row>52</xdr:row>
      <xdr:rowOff>71437</xdr:rowOff>
    </xdr:to>
    <xdr:graphicFrame macro="">
      <xdr:nvGraphicFramePr>
        <xdr:cNvPr id="8" name="7 Gráfico">
          <a:extLst>
            <a:ext uri="{FF2B5EF4-FFF2-40B4-BE49-F238E27FC236}">
              <a16:creationId xmlns:a16="http://schemas.microsoft.com/office/drawing/2014/main" id="{00000000-0008-0000-05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1581150</xdr:colOff>
      <xdr:row>20</xdr:row>
      <xdr:rowOff>66675</xdr:rowOff>
    </xdr:from>
    <xdr:to>
      <xdr:col>12</xdr:col>
      <xdr:colOff>542925</xdr:colOff>
      <xdr:row>40</xdr:row>
      <xdr:rowOff>128587</xdr:rowOff>
    </xdr:to>
    <xdr:graphicFrame macro="">
      <xdr:nvGraphicFramePr>
        <xdr:cNvPr id="9" name="8 Gráfico">
          <a:extLst>
            <a:ext uri="{FF2B5EF4-FFF2-40B4-BE49-F238E27FC236}">
              <a16:creationId xmlns:a16="http://schemas.microsoft.com/office/drawing/2014/main" id="{00000000-0008-0000-05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1085850</xdr:colOff>
      <xdr:row>75</xdr:row>
      <xdr:rowOff>285750</xdr:rowOff>
    </xdr:from>
    <xdr:to>
      <xdr:col>6</xdr:col>
      <xdr:colOff>1447800</xdr:colOff>
      <xdr:row>87</xdr:row>
      <xdr:rowOff>23812</xdr:rowOff>
    </xdr:to>
    <xdr:graphicFrame macro="">
      <xdr:nvGraphicFramePr>
        <xdr:cNvPr id="10" name="9 Gráfico">
          <a:extLst>
            <a:ext uri="{FF2B5EF4-FFF2-40B4-BE49-F238E27FC236}">
              <a16:creationId xmlns:a16="http://schemas.microsoft.com/office/drawing/2014/main" id="{00000000-0008-0000-05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3"/>
  <sheetViews>
    <sheetView tabSelected="1" topLeftCell="A52" zoomScaleNormal="100" workbookViewId="0">
      <selection activeCell="C87" sqref="C87"/>
    </sheetView>
  </sheetViews>
  <sheetFormatPr baseColWidth="10" defaultRowHeight="15" x14ac:dyDescent="0.25"/>
  <cols>
    <col min="1" max="1" width="11" customWidth="1"/>
    <col min="2" max="2" width="11.7109375" style="72" customWidth="1"/>
    <col min="3" max="3" width="96" style="59" customWidth="1"/>
    <col min="4" max="5" width="20.42578125" style="105" customWidth="1"/>
    <col min="6" max="6" width="14.5703125" style="105" customWidth="1"/>
  </cols>
  <sheetData>
    <row r="1" spans="1:6" x14ac:dyDescent="0.25">
      <c r="A1" s="147" t="s">
        <v>328</v>
      </c>
      <c r="B1" s="148"/>
      <c r="C1" s="148"/>
      <c r="D1" s="148"/>
      <c r="E1" s="148"/>
      <c r="F1" s="149"/>
    </row>
    <row r="2" spans="1:6" ht="15.75" thickBot="1" x14ac:dyDescent="0.3">
      <c r="A2" s="150" t="s">
        <v>329</v>
      </c>
      <c r="B2" s="151"/>
      <c r="C2" s="151"/>
      <c r="D2" s="151"/>
      <c r="E2" s="151"/>
      <c r="F2" s="152"/>
    </row>
    <row r="3" spans="1:6" x14ac:dyDescent="0.25">
      <c r="A3" s="5"/>
      <c r="B3" s="71"/>
      <c r="C3" s="58"/>
      <c r="D3" s="56"/>
      <c r="E3" s="56"/>
      <c r="F3" s="56"/>
    </row>
    <row r="4" spans="1:6" ht="15.75" thickBot="1" x14ac:dyDescent="0.3"/>
    <row r="5" spans="1:6" s="56" customFormat="1" ht="30.75" thickBot="1" x14ac:dyDescent="0.3">
      <c r="A5" s="57" t="s">
        <v>325</v>
      </c>
      <c r="B5" s="57" t="s">
        <v>330</v>
      </c>
      <c r="C5" s="57" t="s">
        <v>331</v>
      </c>
      <c r="D5" s="57" t="s">
        <v>332</v>
      </c>
      <c r="E5" s="57" t="s">
        <v>425</v>
      </c>
      <c r="F5" s="57" t="s">
        <v>333</v>
      </c>
    </row>
    <row r="6" spans="1:6" s="56" customFormat="1" ht="30.75" thickBot="1" x14ac:dyDescent="0.3">
      <c r="A6" s="89"/>
      <c r="B6" s="89"/>
      <c r="C6" s="64" t="s">
        <v>451</v>
      </c>
      <c r="D6" s="89" t="s">
        <v>0</v>
      </c>
      <c r="E6" s="89" t="s">
        <v>426</v>
      </c>
      <c r="F6" s="110">
        <v>44104</v>
      </c>
    </row>
    <row r="7" spans="1:6" ht="30" customHeight="1" thickBot="1" x14ac:dyDescent="0.3">
      <c r="A7" s="129" t="s">
        <v>112</v>
      </c>
      <c r="B7" s="129" t="s">
        <v>334</v>
      </c>
      <c r="C7" s="64" t="s">
        <v>413</v>
      </c>
      <c r="D7" s="80" t="s">
        <v>0</v>
      </c>
      <c r="E7" s="80" t="s">
        <v>426</v>
      </c>
      <c r="F7" s="110">
        <v>44104</v>
      </c>
    </row>
    <row r="8" spans="1:6" ht="120.75" thickBot="1" x14ac:dyDescent="0.3">
      <c r="A8" s="130"/>
      <c r="B8" s="130"/>
      <c r="C8" s="100" t="s">
        <v>452</v>
      </c>
      <c r="D8" s="80" t="s">
        <v>0</v>
      </c>
      <c r="E8" s="81" t="s">
        <v>426</v>
      </c>
      <c r="F8" s="111">
        <v>44165</v>
      </c>
    </row>
    <row r="9" spans="1:6" ht="45" x14ac:dyDescent="0.25">
      <c r="A9" s="130"/>
      <c r="B9" s="130"/>
      <c r="C9" s="60" t="s">
        <v>326</v>
      </c>
      <c r="D9" s="80" t="s">
        <v>422</v>
      </c>
      <c r="E9" s="81" t="s">
        <v>428</v>
      </c>
      <c r="F9" s="111">
        <v>44196</v>
      </c>
    </row>
    <row r="10" spans="1:6" ht="75" x14ac:dyDescent="0.25">
      <c r="A10" s="130"/>
      <c r="B10" s="130"/>
      <c r="C10" s="100" t="s">
        <v>418</v>
      </c>
      <c r="D10" s="81" t="s">
        <v>423</v>
      </c>
      <c r="E10" s="81" t="s">
        <v>427</v>
      </c>
      <c r="F10" s="111">
        <v>44196</v>
      </c>
    </row>
    <row r="11" spans="1:6" ht="45" x14ac:dyDescent="0.25">
      <c r="A11" s="130"/>
      <c r="B11" s="130"/>
      <c r="C11" s="100" t="s">
        <v>41</v>
      </c>
      <c r="D11" s="81" t="s">
        <v>424</v>
      </c>
      <c r="E11" s="81" t="s">
        <v>426</v>
      </c>
      <c r="F11" s="111">
        <v>44196</v>
      </c>
    </row>
    <row r="12" spans="1:6" ht="30" x14ac:dyDescent="0.25">
      <c r="A12" s="130"/>
      <c r="B12" s="130"/>
      <c r="C12" s="100" t="s">
        <v>347</v>
      </c>
      <c r="D12" s="81" t="s">
        <v>429</v>
      </c>
      <c r="E12" s="81" t="s">
        <v>426</v>
      </c>
      <c r="F12" s="111">
        <v>44196</v>
      </c>
    </row>
    <row r="13" spans="1:6" ht="30" x14ac:dyDescent="0.25">
      <c r="A13" s="130"/>
      <c r="B13" s="130"/>
      <c r="C13" s="60" t="s">
        <v>335</v>
      </c>
      <c r="D13" s="81" t="s">
        <v>429</v>
      </c>
      <c r="E13" s="81" t="s">
        <v>426</v>
      </c>
      <c r="F13" s="111">
        <v>44165</v>
      </c>
    </row>
    <row r="14" spans="1:6" ht="30" x14ac:dyDescent="0.25">
      <c r="A14" s="130"/>
      <c r="B14" s="130"/>
      <c r="C14" s="63" t="s">
        <v>336</v>
      </c>
      <c r="D14" s="81" t="s">
        <v>429</v>
      </c>
      <c r="E14" s="81" t="s">
        <v>426</v>
      </c>
      <c r="F14" s="111">
        <v>44165</v>
      </c>
    </row>
    <row r="15" spans="1:6" ht="90" x14ac:dyDescent="0.25">
      <c r="A15" s="130"/>
      <c r="B15" s="130"/>
      <c r="C15" s="102" t="s">
        <v>346</v>
      </c>
      <c r="D15" s="81" t="s">
        <v>429</v>
      </c>
      <c r="E15" s="81" t="s">
        <v>426</v>
      </c>
      <c r="F15" s="111">
        <v>44165</v>
      </c>
    </row>
    <row r="16" spans="1:6" ht="45" x14ac:dyDescent="0.25">
      <c r="A16" s="130"/>
      <c r="B16" s="130"/>
      <c r="C16" s="103" t="s">
        <v>349</v>
      </c>
      <c r="D16" s="81" t="s">
        <v>429</v>
      </c>
      <c r="E16" s="81" t="s">
        <v>426</v>
      </c>
      <c r="F16" s="111">
        <v>44165</v>
      </c>
    </row>
    <row r="17" spans="1:6" ht="60" x14ac:dyDescent="0.25">
      <c r="A17" s="130"/>
      <c r="B17" s="130"/>
      <c r="C17" s="102" t="s">
        <v>19</v>
      </c>
      <c r="D17" s="81" t="s">
        <v>429</v>
      </c>
      <c r="E17" s="81" t="s">
        <v>426</v>
      </c>
      <c r="F17" s="111">
        <v>44165</v>
      </c>
    </row>
    <row r="18" spans="1:6" ht="30" x14ac:dyDescent="0.25">
      <c r="A18" s="130"/>
      <c r="B18" s="130"/>
      <c r="C18" s="60" t="s">
        <v>341</v>
      </c>
      <c r="D18" s="81" t="s">
        <v>429</v>
      </c>
      <c r="E18" s="81" t="s">
        <v>426</v>
      </c>
      <c r="F18" s="111">
        <v>44165</v>
      </c>
    </row>
    <row r="19" spans="1:6" ht="45" x14ac:dyDescent="0.25">
      <c r="A19" s="130"/>
      <c r="B19" s="130"/>
      <c r="C19" s="102" t="s">
        <v>15</v>
      </c>
      <c r="D19" s="81" t="s">
        <v>429</v>
      </c>
      <c r="E19" s="81" t="s">
        <v>426</v>
      </c>
      <c r="F19" s="111">
        <v>44165</v>
      </c>
    </row>
    <row r="20" spans="1:6" ht="45" x14ac:dyDescent="0.25">
      <c r="A20" s="130"/>
      <c r="B20" s="130"/>
      <c r="C20" s="102" t="s">
        <v>419</v>
      </c>
      <c r="D20" s="81" t="s">
        <v>429</v>
      </c>
      <c r="E20" s="81" t="s">
        <v>426</v>
      </c>
      <c r="F20" s="111">
        <v>44165</v>
      </c>
    </row>
    <row r="21" spans="1:6" ht="45" x14ac:dyDescent="0.25">
      <c r="A21" s="130"/>
      <c r="B21" s="130"/>
      <c r="C21" s="102" t="s">
        <v>342</v>
      </c>
      <c r="D21" s="81" t="s">
        <v>429</v>
      </c>
      <c r="E21" s="81" t="s">
        <v>426</v>
      </c>
      <c r="F21" s="111">
        <v>44165</v>
      </c>
    </row>
    <row r="22" spans="1:6" ht="30" x14ac:dyDescent="0.25">
      <c r="A22" s="130"/>
      <c r="B22" s="130"/>
      <c r="C22" s="102" t="s">
        <v>420</v>
      </c>
      <c r="D22" s="81" t="s">
        <v>429</v>
      </c>
      <c r="E22" s="81" t="s">
        <v>426</v>
      </c>
      <c r="F22" s="111">
        <v>44165</v>
      </c>
    </row>
    <row r="23" spans="1:6" ht="34.5" customHeight="1" x14ac:dyDescent="0.25">
      <c r="A23" s="130"/>
      <c r="B23" s="130"/>
      <c r="C23" s="102" t="s">
        <v>38</v>
      </c>
      <c r="D23" s="81" t="s">
        <v>429</v>
      </c>
      <c r="E23" s="81" t="s">
        <v>426</v>
      </c>
      <c r="F23" s="111">
        <v>44196</v>
      </c>
    </row>
    <row r="24" spans="1:6" ht="34.5" customHeight="1" x14ac:dyDescent="0.25">
      <c r="A24" s="130"/>
      <c r="B24" s="130"/>
      <c r="C24" s="102" t="s">
        <v>2</v>
      </c>
      <c r="D24" s="81" t="s">
        <v>429</v>
      </c>
      <c r="E24" s="81" t="s">
        <v>426</v>
      </c>
      <c r="F24" s="111">
        <v>44165</v>
      </c>
    </row>
    <row r="25" spans="1:6" ht="45" x14ac:dyDescent="0.25">
      <c r="A25" s="130"/>
      <c r="B25" s="130"/>
      <c r="C25" s="100" t="s">
        <v>343</v>
      </c>
      <c r="D25" s="81" t="s">
        <v>429</v>
      </c>
      <c r="E25" s="81" t="s">
        <v>426</v>
      </c>
      <c r="F25" s="111">
        <v>44165</v>
      </c>
    </row>
    <row r="26" spans="1:6" ht="30.75" thickBot="1" x14ac:dyDescent="0.3">
      <c r="A26" s="130"/>
      <c r="B26" s="144"/>
      <c r="C26" s="65" t="s">
        <v>345</v>
      </c>
      <c r="D26" s="81" t="s">
        <v>429</v>
      </c>
      <c r="E26" s="81" t="s">
        <v>426</v>
      </c>
      <c r="F26" s="111">
        <v>44165</v>
      </c>
    </row>
    <row r="27" spans="1:6" ht="60" x14ac:dyDescent="0.25">
      <c r="A27" s="130"/>
      <c r="B27" s="130" t="s">
        <v>337</v>
      </c>
      <c r="C27" s="94" t="s">
        <v>392</v>
      </c>
      <c r="D27" s="80" t="s">
        <v>430</v>
      </c>
      <c r="E27" s="80" t="s">
        <v>428</v>
      </c>
      <c r="F27" s="110">
        <v>44196</v>
      </c>
    </row>
    <row r="28" spans="1:6" ht="30" x14ac:dyDescent="0.25">
      <c r="A28" s="130"/>
      <c r="B28" s="130"/>
      <c r="C28" s="73" t="s">
        <v>44</v>
      </c>
      <c r="D28" s="81" t="s">
        <v>431</v>
      </c>
      <c r="E28" s="81" t="s">
        <v>426</v>
      </c>
      <c r="F28" s="111">
        <v>44196</v>
      </c>
    </row>
    <row r="29" spans="1:6" ht="60" x14ac:dyDescent="0.25">
      <c r="A29" s="130"/>
      <c r="B29" s="130"/>
      <c r="C29" s="115" t="s">
        <v>327</v>
      </c>
      <c r="D29" s="81" t="s">
        <v>430</v>
      </c>
      <c r="E29" s="81" t="s">
        <v>428</v>
      </c>
      <c r="F29" s="111">
        <v>44196</v>
      </c>
    </row>
    <row r="30" spans="1:6" ht="45" x14ac:dyDescent="0.25">
      <c r="A30" s="130"/>
      <c r="B30" s="130"/>
      <c r="C30" s="116" t="s">
        <v>21</v>
      </c>
      <c r="D30" s="81" t="s">
        <v>431</v>
      </c>
      <c r="E30" s="81" t="s">
        <v>426</v>
      </c>
      <c r="F30" s="111">
        <v>44196</v>
      </c>
    </row>
    <row r="31" spans="1:6" ht="30" x14ac:dyDescent="0.25">
      <c r="A31" s="130"/>
      <c r="B31" s="130"/>
      <c r="C31" s="101" t="s">
        <v>344</v>
      </c>
      <c r="D31" s="81" t="s">
        <v>431</v>
      </c>
      <c r="E31" s="81" t="s">
        <v>426</v>
      </c>
      <c r="F31" s="111">
        <v>44196</v>
      </c>
    </row>
    <row r="32" spans="1:6" ht="30" x14ac:dyDescent="0.25">
      <c r="A32" s="130"/>
      <c r="B32" s="130"/>
      <c r="C32" s="116" t="s">
        <v>18</v>
      </c>
      <c r="D32" s="81" t="s">
        <v>431</v>
      </c>
      <c r="E32" s="81" t="s">
        <v>426</v>
      </c>
      <c r="F32" s="111">
        <v>44196</v>
      </c>
    </row>
    <row r="33" spans="1:6" ht="60" x14ac:dyDescent="0.25">
      <c r="A33" s="130"/>
      <c r="B33" s="130"/>
      <c r="C33" s="116" t="s">
        <v>421</v>
      </c>
      <c r="D33" s="81" t="s">
        <v>430</v>
      </c>
      <c r="E33" s="81" t="s">
        <v>426</v>
      </c>
      <c r="F33" s="111">
        <v>44196</v>
      </c>
    </row>
    <row r="34" spans="1:6" ht="60" x14ac:dyDescent="0.25">
      <c r="A34" s="130"/>
      <c r="B34" s="130"/>
      <c r="C34" s="116" t="s">
        <v>348</v>
      </c>
      <c r="D34" s="81" t="s">
        <v>430</v>
      </c>
      <c r="E34" s="81" t="s">
        <v>426</v>
      </c>
      <c r="F34" s="111">
        <v>44196</v>
      </c>
    </row>
    <row r="35" spans="1:6" ht="60.75" thickBot="1" x14ac:dyDescent="0.3">
      <c r="A35" s="144"/>
      <c r="B35" s="144"/>
      <c r="C35" s="117" t="s">
        <v>7</v>
      </c>
      <c r="D35" s="82" t="s">
        <v>429</v>
      </c>
      <c r="E35" s="82" t="s">
        <v>426</v>
      </c>
      <c r="F35" s="114">
        <v>44165</v>
      </c>
    </row>
    <row r="36" spans="1:6" ht="14.45" customHeight="1" x14ac:dyDescent="0.25">
      <c r="A36" s="139" t="s">
        <v>354</v>
      </c>
      <c r="B36" s="136" t="s">
        <v>338</v>
      </c>
      <c r="C36" s="66" t="s">
        <v>339</v>
      </c>
      <c r="D36" s="80" t="s">
        <v>432</v>
      </c>
      <c r="E36" s="80" t="s">
        <v>426</v>
      </c>
      <c r="F36" s="110">
        <v>44104</v>
      </c>
    </row>
    <row r="37" spans="1:6" ht="30" x14ac:dyDescent="0.25">
      <c r="A37" s="140"/>
      <c r="B37" s="137"/>
      <c r="C37" s="104" t="s">
        <v>414</v>
      </c>
      <c r="D37" s="107" t="s">
        <v>432</v>
      </c>
      <c r="E37" s="107" t="s">
        <v>426</v>
      </c>
      <c r="F37" s="111">
        <v>44104</v>
      </c>
    </row>
    <row r="38" spans="1:6" ht="30" x14ac:dyDescent="0.25">
      <c r="A38" s="140"/>
      <c r="B38" s="137"/>
      <c r="C38" s="67" t="s">
        <v>385</v>
      </c>
      <c r="D38" s="107" t="s">
        <v>432</v>
      </c>
      <c r="E38" s="107" t="s">
        <v>428</v>
      </c>
      <c r="F38" s="111">
        <v>44104</v>
      </c>
    </row>
    <row r="39" spans="1:6" ht="45" x14ac:dyDescent="0.25">
      <c r="A39" s="140"/>
      <c r="B39" s="137"/>
      <c r="C39" s="67" t="s">
        <v>351</v>
      </c>
      <c r="D39" s="107" t="s">
        <v>433</v>
      </c>
      <c r="E39" s="107" t="s">
        <v>428</v>
      </c>
      <c r="F39" s="111">
        <v>44104</v>
      </c>
    </row>
    <row r="40" spans="1:6" ht="45" x14ac:dyDescent="0.25">
      <c r="A40" s="140"/>
      <c r="B40" s="137"/>
      <c r="C40" s="67" t="s">
        <v>352</v>
      </c>
      <c r="D40" s="107" t="s">
        <v>433</v>
      </c>
      <c r="E40" s="107" t="s">
        <v>428</v>
      </c>
      <c r="F40" s="111">
        <v>44104</v>
      </c>
    </row>
    <row r="41" spans="1:6" x14ac:dyDescent="0.25">
      <c r="A41" s="140"/>
      <c r="B41" s="137"/>
      <c r="C41" s="84" t="s">
        <v>393</v>
      </c>
      <c r="D41" s="107"/>
      <c r="E41" s="107"/>
      <c r="F41" s="107"/>
    </row>
    <row r="42" spans="1:6" ht="30" x14ac:dyDescent="0.25">
      <c r="A42" s="140"/>
      <c r="B42" s="137"/>
      <c r="C42" s="87" t="s">
        <v>395</v>
      </c>
      <c r="D42" s="107" t="s">
        <v>429</v>
      </c>
      <c r="E42" s="107" t="s">
        <v>426</v>
      </c>
      <c r="F42" s="111">
        <v>44104</v>
      </c>
    </row>
    <row r="43" spans="1:6" ht="30" x14ac:dyDescent="0.25">
      <c r="A43" s="140"/>
      <c r="B43" s="137"/>
      <c r="C43" s="87" t="s">
        <v>396</v>
      </c>
      <c r="D43" s="107" t="s">
        <v>429</v>
      </c>
      <c r="E43" s="107" t="s">
        <v>426</v>
      </c>
      <c r="F43" s="111">
        <v>44104</v>
      </c>
    </row>
    <row r="44" spans="1:6" ht="30" x14ac:dyDescent="0.25">
      <c r="A44" s="140"/>
      <c r="B44" s="137"/>
      <c r="C44" s="87" t="s">
        <v>397</v>
      </c>
      <c r="D44" s="107" t="s">
        <v>429</v>
      </c>
      <c r="E44" s="107" t="s">
        <v>426</v>
      </c>
      <c r="F44" s="111">
        <v>44104</v>
      </c>
    </row>
    <row r="45" spans="1:6" x14ac:dyDescent="0.25">
      <c r="A45" s="140"/>
      <c r="B45" s="137"/>
      <c r="C45" s="87" t="s">
        <v>399</v>
      </c>
      <c r="D45" s="107" t="s">
        <v>435</v>
      </c>
      <c r="E45" s="107" t="s">
        <v>426</v>
      </c>
      <c r="F45" s="111">
        <v>44104</v>
      </c>
    </row>
    <row r="46" spans="1:6" x14ac:dyDescent="0.25">
      <c r="A46" s="140"/>
      <c r="B46" s="137"/>
      <c r="C46" s="84" t="s">
        <v>417</v>
      </c>
      <c r="D46" s="107"/>
      <c r="E46" s="107"/>
      <c r="F46" s="107"/>
    </row>
    <row r="47" spans="1:6" ht="30" x14ac:dyDescent="0.25">
      <c r="A47" s="140"/>
      <c r="B47" s="137"/>
      <c r="C47" s="87" t="s">
        <v>398</v>
      </c>
      <c r="D47" s="107" t="s">
        <v>429</v>
      </c>
      <c r="E47" s="107" t="s">
        <v>426</v>
      </c>
      <c r="F47" s="111">
        <v>44104</v>
      </c>
    </row>
    <row r="48" spans="1:6" ht="30" x14ac:dyDescent="0.25">
      <c r="A48" s="140"/>
      <c r="B48" s="137"/>
      <c r="C48" s="87" t="s">
        <v>394</v>
      </c>
      <c r="D48" s="107" t="s">
        <v>434</v>
      </c>
      <c r="E48" s="107" t="s">
        <v>426</v>
      </c>
      <c r="F48" s="111">
        <v>44104</v>
      </c>
    </row>
    <row r="49" spans="1:8" x14ac:dyDescent="0.25">
      <c r="A49" s="140"/>
      <c r="B49" s="137"/>
      <c r="C49" s="87" t="s">
        <v>400</v>
      </c>
      <c r="D49" s="107" t="s">
        <v>435</v>
      </c>
      <c r="E49" s="107" t="s">
        <v>426</v>
      </c>
      <c r="F49" s="111">
        <v>44073</v>
      </c>
    </row>
    <row r="50" spans="1:8" x14ac:dyDescent="0.25">
      <c r="A50" s="140"/>
      <c r="B50" s="137"/>
      <c r="C50" s="86" t="s">
        <v>401</v>
      </c>
      <c r="D50" s="107" t="s">
        <v>435</v>
      </c>
      <c r="E50" s="107" t="s">
        <v>426</v>
      </c>
      <c r="F50" s="111">
        <v>44073</v>
      </c>
    </row>
    <row r="51" spans="1:8" ht="45" x14ac:dyDescent="0.25">
      <c r="A51" s="140"/>
      <c r="B51" s="137"/>
      <c r="C51" s="67" t="s">
        <v>353</v>
      </c>
      <c r="D51" s="107" t="s">
        <v>433</v>
      </c>
      <c r="E51" s="107" t="s">
        <v>426</v>
      </c>
      <c r="F51" s="111">
        <v>44165</v>
      </c>
    </row>
    <row r="52" spans="1:8" ht="45.75" thickBot="1" x14ac:dyDescent="0.3">
      <c r="A52" s="140"/>
      <c r="B52" s="138"/>
      <c r="C52" s="68" t="s">
        <v>386</v>
      </c>
      <c r="D52" s="107" t="s">
        <v>433</v>
      </c>
      <c r="E52" s="107" t="s">
        <v>426</v>
      </c>
      <c r="F52" s="111">
        <v>44104</v>
      </c>
    </row>
    <row r="53" spans="1:8" ht="30" x14ac:dyDescent="0.25">
      <c r="A53" s="140"/>
      <c r="B53" s="142" t="s">
        <v>340</v>
      </c>
      <c r="C53" s="69" t="s">
        <v>387</v>
      </c>
      <c r="D53" s="106" t="s">
        <v>436</v>
      </c>
      <c r="E53" s="106" t="s">
        <v>426</v>
      </c>
      <c r="F53" s="110">
        <v>44165</v>
      </c>
    </row>
    <row r="54" spans="1:8" ht="37.9" customHeight="1" thickBot="1" x14ac:dyDescent="0.3">
      <c r="A54" s="141"/>
      <c r="B54" s="143"/>
      <c r="C54" s="90" t="s">
        <v>402</v>
      </c>
      <c r="D54" s="107" t="s">
        <v>436</v>
      </c>
      <c r="E54" s="107" t="s">
        <v>426</v>
      </c>
      <c r="F54" s="111">
        <v>44165</v>
      </c>
    </row>
    <row r="55" spans="1:8" ht="46.5" customHeight="1" x14ac:dyDescent="0.25">
      <c r="A55" s="129" t="s">
        <v>355</v>
      </c>
      <c r="B55" s="127" t="s">
        <v>362</v>
      </c>
      <c r="C55" s="75" t="s">
        <v>356</v>
      </c>
      <c r="D55" s="106" t="s">
        <v>433</v>
      </c>
      <c r="E55" s="106" t="s">
        <v>426</v>
      </c>
      <c r="F55" s="110">
        <v>44165</v>
      </c>
    </row>
    <row r="56" spans="1:8" ht="30" x14ac:dyDescent="0.25">
      <c r="A56" s="130"/>
      <c r="B56" s="131"/>
      <c r="C56" s="76" t="s">
        <v>388</v>
      </c>
      <c r="D56" s="107" t="s">
        <v>432</v>
      </c>
      <c r="E56" s="109" t="s">
        <v>428</v>
      </c>
      <c r="F56" s="119">
        <v>44196</v>
      </c>
    </row>
    <row r="57" spans="1:8" ht="15.75" thickBot="1" x14ac:dyDescent="0.3">
      <c r="A57" s="130"/>
      <c r="B57" s="131"/>
      <c r="C57" s="76"/>
      <c r="D57" s="107"/>
      <c r="E57" s="109"/>
      <c r="F57" s="109"/>
    </row>
    <row r="58" spans="1:8" ht="27.6" customHeight="1" x14ac:dyDescent="0.25">
      <c r="A58" s="130"/>
      <c r="B58" s="129" t="s">
        <v>77</v>
      </c>
      <c r="C58" s="75" t="s">
        <v>364</v>
      </c>
      <c r="D58" s="106" t="s">
        <v>437</v>
      </c>
      <c r="E58" s="112" t="s">
        <v>426</v>
      </c>
      <c r="F58" s="118">
        <v>44073</v>
      </c>
    </row>
    <row r="59" spans="1:8" x14ac:dyDescent="0.25">
      <c r="A59" s="130"/>
      <c r="B59" s="130"/>
      <c r="C59" s="94" t="s">
        <v>403</v>
      </c>
      <c r="D59" s="107" t="s">
        <v>435</v>
      </c>
      <c r="E59" s="109" t="s">
        <v>426</v>
      </c>
      <c r="F59" s="119">
        <v>44073</v>
      </c>
    </row>
    <row r="60" spans="1:8" ht="45.75" thickBot="1" x14ac:dyDescent="0.3">
      <c r="A60" s="130"/>
      <c r="B60" s="130"/>
      <c r="C60" s="76" t="s">
        <v>368</v>
      </c>
      <c r="D60" s="107" t="s">
        <v>438</v>
      </c>
      <c r="E60" s="109" t="s">
        <v>428</v>
      </c>
      <c r="F60" s="119">
        <v>44104</v>
      </c>
    </row>
    <row r="61" spans="1:8" ht="27.6" customHeight="1" x14ac:dyDescent="0.25">
      <c r="A61" s="130"/>
      <c r="B61" s="129" t="s">
        <v>78</v>
      </c>
      <c r="C61" s="75" t="s">
        <v>365</v>
      </c>
      <c r="D61" s="106" t="s">
        <v>437</v>
      </c>
      <c r="E61" s="106" t="s">
        <v>426</v>
      </c>
      <c r="F61" s="110">
        <v>44073</v>
      </c>
    </row>
    <row r="62" spans="1:8" x14ac:dyDescent="0.25">
      <c r="A62" s="130"/>
      <c r="B62" s="130"/>
      <c r="C62" s="76" t="s">
        <v>415</v>
      </c>
      <c r="D62" s="107" t="s">
        <v>435</v>
      </c>
      <c r="E62" s="107" t="s">
        <v>426</v>
      </c>
      <c r="F62" s="111">
        <v>44073</v>
      </c>
      <c r="H62" s="93"/>
    </row>
    <row r="63" spans="1:8" ht="30" x14ac:dyDescent="0.25">
      <c r="A63" s="130"/>
      <c r="B63" s="130"/>
      <c r="C63" s="76" t="s">
        <v>389</v>
      </c>
      <c r="D63" s="107" t="s">
        <v>437</v>
      </c>
      <c r="E63" s="107" t="s">
        <v>426</v>
      </c>
      <c r="F63" s="111">
        <v>44073</v>
      </c>
    </row>
    <row r="64" spans="1:8" ht="20.25" customHeight="1" x14ac:dyDescent="0.25">
      <c r="A64" s="130"/>
      <c r="B64" s="130"/>
      <c r="C64" s="76" t="s">
        <v>390</v>
      </c>
      <c r="D64" s="107" t="s">
        <v>435</v>
      </c>
      <c r="E64" s="107" t="s">
        <v>426</v>
      </c>
      <c r="F64" s="111">
        <v>44073</v>
      </c>
    </row>
    <row r="65" spans="1:6" x14ac:dyDescent="0.25">
      <c r="A65" s="130"/>
      <c r="B65" s="130"/>
      <c r="C65" s="76" t="s">
        <v>370</v>
      </c>
      <c r="D65" s="107" t="s">
        <v>437</v>
      </c>
      <c r="E65" s="107" t="s">
        <v>426</v>
      </c>
      <c r="F65" s="111">
        <v>44073</v>
      </c>
    </row>
    <row r="66" spans="1:6" ht="30.75" thickBot="1" x14ac:dyDescent="0.3">
      <c r="A66" s="130"/>
      <c r="B66" s="144"/>
      <c r="C66" s="94" t="s">
        <v>406</v>
      </c>
      <c r="D66" s="108" t="s">
        <v>435</v>
      </c>
      <c r="E66" s="108" t="s">
        <v>426</v>
      </c>
      <c r="F66" s="114">
        <v>44073</v>
      </c>
    </row>
    <row r="67" spans="1:6" ht="30" x14ac:dyDescent="0.25">
      <c r="A67" s="130"/>
      <c r="B67" s="145" t="s">
        <v>363</v>
      </c>
      <c r="C67" s="98" t="s">
        <v>411</v>
      </c>
      <c r="D67" s="109" t="s">
        <v>439</v>
      </c>
      <c r="E67" s="109" t="s">
        <v>428</v>
      </c>
      <c r="F67" s="119">
        <v>44104</v>
      </c>
    </row>
    <row r="68" spans="1:6" ht="15.75" thickBot="1" x14ac:dyDescent="0.3">
      <c r="A68" s="130"/>
      <c r="B68" s="146"/>
      <c r="C68" s="70" t="s">
        <v>416</v>
      </c>
      <c r="D68" s="109" t="s">
        <v>439</v>
      </c>
      <c r="E68" s="109" t="s">
        <v>426</v>
      </c>
      <c r="F68" s="119">
        <v>44104</v>
      </c>
    </row>
    <row r="69" spans="1:6" ht="60" x14ac:dyDescent="0.25">
      <c r="A69" s="130"/>
      <c r="B69" s="129" t="s">
        <v>366</v>
      </c>
      <c r="C69" s="76" t="s">
        <v>441</v>
      </c>
      <c r="D69" s="106" t="s">
        <v>444</v>
      </c>
      <c r="E69" s="112" t="s">
        <v>426</v>
      </c>
      <c r="F69" s="118">
        <v>44104</v>
      </c>
    </row>
    <row r="70" spans="1:6" ht="33.75" customHeight="1" x14ac:dyDescent="0.25">
      <c r="A70" s="130"/>
      <c r="B70" s="130"/>
      <c r="C70" s="76" t="s">
        <v>371</v>
      </c>
      <c r="D70" s="107" t="s">
        <v>432</v>
      </c>
      <c r="E70" s="109" t="s">
        <v>426</v>
      </c>
      <c r="F70" s="119">
        <v>44104</v>
      </c>
    </row>
    <row r="71" spans="1:6" ht="45.75" thickBot="1" x14ac:dyDescent="0.3">
      <c r="A71" s="130"/>
      <c r="B71" s="130"/>
      <c r="C71" s="85" t="s">
        <v>391</v>
      </c>
      <c r="D71" s="107" t="s">
        <v>429</v>
      </c>
      <c r="E71" s="109" t="s">
        <v>426</v>
      </c>
      <c r="F71" s="119">
        <v>44104</v>
      </c>
    </row>
    <row r="72" spans="1:6" x14ac:dyDescent="0.25">
      <c r="A72" s="130"/>
      <c r="B72" s="124" t="s">
        <v>367</v>
      </c>
      <c r="C72" s="74" t="s">
        <v>407</v>
      </c>
      <c r="D72" s="106" t="s">
        <v>442</v>
      </c>
      <c r="E72" s="112" t="s">
        <v>426</v>
      </c>
      <c r="F72" s="118">
        <v>44104</v>
      </c>
    </row>
    <row r="73" spans="1:6" ht="30.75" thickBot="1" x14ac:dyDescent="0.3">
      <c r="A73" s="130"/>
      <c r="B73" s="125"/>
      <c r="C73" s="73" t="s">
        <v>408</v>
      </c>
      <c r="D73" s="107" t="s">
        <v>442</v>
      </c>
      <c r="E73" s="109" t="s">
        <v>443</v>
      </c>
      <c r="F73" s="119">
        <v>44104</v>
      </c>
    </row>
    <row r="74" spans="1:6" ht="45" x14ac:dyDescent="0.25">
      <c r="A74" s="131"/>
      <c r="B74" s="132" t="s">
        <v>373</v>
      </c>
      <c r="C74" s="75" t="s">
        <v>384</v>
      </c>
      <c r="D74" s="106" t="s">
        <v>440</v>
      </c>
      <c r="E74" s="106" t="s">
        <v>426</v>
      </c>
      <c r="F74" s="110">
        <v>44104</v>
      </c>
    </row>
    <row r="75" spans="1:6" ht="75" x14ac:dyDescent="0.25">
      <c r="A75" s="131"/>
      <c r="B75" s="133"/>
      <c r="C75" s="76" t="s">
        <v>409</v>
      </c>
      <c r="D75" s="107" t="s">
        <v>445</v>
      </c>
      <c r="E75" s="107" t="s">
        <v>427</v>
      </c>
      <c r="F75" s="111">
        <v>44104</v>
      </c>
    </row>
    <row r="76" spans="1:6" ht="15.75" thickBot="1" x14ac:dyDescent="0.3">
      <c r="A76" s="131"/>
      <c r="B76" s="134"/>
      <c r="C76" s="121"/>
      <c r="D76" s="108"/>
      <c r="E76" s="108"/>
      <c r="F76" s="114"/>
    </row>
    <row r="77" spans="1:6" ht="30" x14ac:dyDescent="0.25">
      <c r="A77" s="131"/>
      <c r="B77" s="132" t="s">
        <v>374</v>
      </c>
      <c r="C77" s="95" t="s">
        <v>369</v>
      </c>
      <c r="D77" s="106" t="s">
        <v>432</v>
      </c>
      <c r="E77" s="106" t="s">
        <v>426</v>
      </c>
      <c r="F77" s="110">
        <v>44196</v>
      </c>
    </row>
    <row r="78" spans="1:6" ht="45" x14ac:dyDescent="0.25">
      <c r="A78" s="131"/>
      <c r="B78" s="133"/>
      <c r="C78" s="96" t="s">
        <v>410</v>
      </c>
      <c r="D78" s="107" t="s">
        <v>446</v>
      </c>
      <c r="E78" s="107" t="s">
        <v>426</v>
      </c>
      <c r="F78" s="111">
        <v>44196</v>
      </c>
    </row>
    <row r="79" spans="1:6" ht="39.75" customHeight="1" thickBot="1" x14ac:dyDescent="0.3">
      <c r="A79" s="130"/>
      <c r="B79" s="134"/>
      <c r="C79" s="97" t="s">
        <v>375</v>
      </c>
      <c r="D79" s="108" t="s">
        <v>432</v>
      </c>
      <c r="E79" s="108" t="s">
        <v>426</v>
      </c>
      <c r="F79" s="114">
        <v>44196</v>
      </c>
    </row>
    <row r="80" spans="1:6" ht="36.75" thickBot="1" x14ac:dyDescent="0.3">
      <c r="A80" s="83"/>
      <c r="B80" s="91" t="s">
        <v>404</v>
      </c>
      <c r="C80" s="92" t="s">
        <v>405</v>
      </c>
      <c r="D80" s="109" t="s">
        <v>434</v>
      </c>
      <c r="E80" s="109" t="s">
        <v>426</v>
      </c>
      <c r="F80" s="119">
        <v>44104</v>
      </c>
    </row>
    <row r="81" spans="1:6" ht="28.9" customHeight="1" x14ac:dyDescent="0.25">
      <c r="A81" s="122" t="s">
        <v>357</v>
      </c>
      <c r="B81" s="132" t="s">
        <v>358</v>
      </c>
      <c r="C81" s="69" t="s">
        <v>377</v>
      </c>
      <c r="D81" s="106" t="s">
        <v>432</v>
      </c>
      <c r="E81" s="106" t="s">
        <v>426</v>
      </c>
      <c r="F81" s="110">
        <v>44196</v>
      </c>
    </row>
    <row r="82" spans="1:6" ht="29.25" customHeight="1" thickBot="1" x14ac:dyDescent="0.3">
      <c r="A82" s="135"/>
      <c r="B82" s="134"/>
      <c r="C82" s="70" t="s">
        <v>376</v>
      </c>
      <c r="D82" s="108" t="s">
        <v>433</v>
      </c>
      <c r="E82" s="113" t="s">
        <v>426</v>
      </c>
      <c r="F82" s="120">
        <v>44165</v>
      </c>
    </row>
    <row r="83" spans="1:6" ht="30.75" thickBot="1" x14ac:dyDescent="0.3">
      <c r="A83" s="127" t="s">
        <v>359</v>
      </c>
      <c r="B83" s="79" t="s">
        <v>360</v>
      </c>
      <c r="C83" s="88" t="s">
        <v>448</v>
      </c>
      <c r="D83" s="108" t="s">
        <v>434</v>
      </c>
      <c r="E83" s="109" t="s">
        <v>426</v>
      </c>
      <c r="F83" s="119">
        <v>44104</v>
      </c>
    </row>
    <row r="84" spans="1:6" ht="39" thickBot="1" x14ac:dyDescent="0.3">
      <c r="A84" s="128"/>
      <c r="B84" s="78" t="s">
        <v>361</v>
      </c>
      <c r="C84" s="70" t="s">
        <v>372</v>
      </c>
      <c r="D84" s="108" t="s">
        <v>432</v>
      </c>
      <c r="E84" s="113" t="s">
        <v>426</v>
      </c>
      <c r="F84" s="120">
        <v>44165</v>
      </c>
    </row>
    <row r="85" spans="1:6" ht="39.75" customHeight="1" x14ac:dyDescent="0.25">
      <c r="A85" s="122" t="s">
        <v>378</v>
      </c>
      <c r="B85" s="122" t="s">
        <v>358</v>
      </c>
      <c r="C85" s="75" t="s">
        <v>383</v>
      </c>
      <c r="D85" s="106" t="s">
        <v>449</v>
      </c>
      <c r="E85" s="112" t="s">
        <v>426</v>
      </c>
      <c r="F85" s="118">
        <v>44165</v>
      </c>
    </row>
    <row r="86" spans="1:6" ht="15.75" thickBot="1" x14ac:dyDescent="0.3">
      <c r="A86" s="123"/>
      <c r="B86" s="123"/>
      <c r="C86" s="77"/>
      <c r="D86" s="107"/>
      <c r="E86" s="109"/>
      <c r="F86" s="109"/>
    </row>
    <row r="87" spans="1:6" ht="45" x14ac:dyDescent="0.25">
      <c r="A87" s="124" t="s">
        <v>379</v>
      </c>
      <c r="B87" s="124" t="s">
        <v>380</v>
      </c>
      <c r="C87" s="99" t="s">
        <v>381</v>
      </c>
      <c r="D87" s="106" t="s">
        <v>447</v>
      </c>
      <c r="E87" s="106" t="s">
        <v>426</v>
      </c>
      <c r="F87" s="110">
        <v>44165</v>
      </c>
    </row>
    <row r="88" spans="1:6" ht="30" x14ac:dyDescent="0.25">
      <c r="A88" s="125"/>
      <c r="B88" s="125"/>
      <c r="C88" s="76" t="s">
        <v>350</v>
      </c>
      <c r="D88" s="107" t="s">
        <v>450</v>
      </c>
      <c r="E88" s="107" t="s">
        <v>428</v>
      </c>
      <c r="F88" s="111">
        <v>44165</v>
      </c>
    </row>
    <row r="89" spans="1:6" ht="45" x14ac:dyDescent="0.25">
      <c r="A89" s="125"/>
      <c r="B89" s="125"/>
      <c r="C89" s="94" t="s">
        <v>412</v>
      </c>
      <c r="D89" s="107" t="s">
        <v>447</v>
      </c>
      <c r="E89" s="107" t="s">
        <v>426</v>
      </c>
      <c r="F89" s="111">
        <v>44165</v>
      </c>
    </row>
    <row r="90" spans="1:6" ht="45.75" thickBot="1" x14ac:dyDescent="0.3">
      <c r="A90" s="126"/>
      <c r="B90" s="126"/>
      <c r="C90" s="77" t="s">
        <v>382</v>
      </c>
      <c r="D90" s="108" t="s">
        <v>447</v>
      </c>
      <c r="E90" s="108" t="s">
        <v>426</v>
      </c>
      <c r="F90" s="114">
        <v>44165</v>
      </c>
    </row>
    <row r="91" spans="1:6" x14ac:dyDescent="0.25">
      <c r="C91" s="61"/>
    </row>
    <row r="92" spans="1:6" x14ac:dyDescent="0.25">
      <c r="C92" s="61"/>
    </row>
    <row r="93" spans="1:6" x14ac:dyDescent="0.25">
      <c r="C93" s="62"/>
    </row>
  </sheetData>
  <mergeCells count="24">
    <mergeCell ref="A1:F1"/>
    <mergeCell ref="B7:B26"/>
    <mergeCell ref="A7:A35"/>
    <mergeCell ref="B27:B35"/>
    <mergeCell ref="A2:F2"/>
    <mergeCell ref="A55:A79"/>
    <mergeCell ref="B74:B76"/>
    <mergeCell ref="B81:B82"/>
    <mergeCell ref="A81:A82"/>
    <mergeCell ref="B36:B52"/>
    <mergeCell ref="A36:A54"/>
    <mergeCell ref="B53:B54"/>
    <mergeCell ref="B55:B57"/>
    <mergeCell ref="B58:B60"/>
    <mergeCell ref="B61:B66"/>
    <mergeCell ref="B69:B71"/>
    <mergeCell ref="B72:B73"/>
    <mergeCell ref="B77:B79"/>
    <mergeCell ref="B67:B68"/>
    <mergeCell ref="A85:A86"/>
    <mergeCell ref="B85:B86"/>
    <mergeCell ref="A87:A90"/>
    <mergeCell ref="B87:B90"/>
    <mergeCell ref="A83:A8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B53"/>
  <sheetViews>
    <sheetView topLeftCell="A10" workbookViewId="0">
      <selection activeCell="B16" sqref="B16"/>
    </sheetView>
  </sheetViews>
  <sheetFormatPr baseColWidth="10" defaultRowHeight="15" x14ac:dyDescent="0.25"/>
  <cols>
    <col min="2" max="2" width="79" customWidth="1"/>
  </cols>
  <sheetData>
    <row r="4" spans="2:2" thickBot="1" x14ac:dyDescent="0.35"/>
    <row r="5" spans="2:2" ht="30.75" thickBot="1" x14ac:dyDescent="0.3">
      <c r="B5" s="1" t="s">
        <v>1</v>
      </c>
    </row>
    <row r="6" spans="2:2" ht="30.75" thickBot="1" x14ac:dyDescent="0.3">
      <c r="B6" s="2" t="s">
        <v>2</v>
      </c>
    </row>
    <row r="7" spans="2:2" ht="45.75" thickBot="1" x14ac:dyDescent="0.3">
      <c r="B7" s="2" t="s">
        <v>3</v>
      </c>
    </row>
    <row r="8" spans="2:2" ht="30.75" thickBot="1" x14ac:dyDescent="0.3">
      <c r="B8" s="3" t="s">
        <v>4</v>
      </c>
    </row>
    <row r="9" spans="2:2" ht="60.75" thickBot="1" x14ac:dyDescent="0.3">
      <c r="B9" s="2" t="s">
        <v>5</v>
      </c>
    </row>
    <row r="10" spans="2:2" ht="45.75" thickBot="1" x14ac:dyDescent="0.3">
      <c r="B10" s="3" t="s">
        <v>6</v>
      </c>
    </row>
    <row r="11" spans="2:2" ht="75.75" thickBot="1" x14ac:dyDescent="0.3">
      <c r="B11" s="2" t="s">
        <v>7</v>
      </c>
    </row>
    <row r="12" spans="2:2" ht="30.75" thickBot="1" x14ac:dyDescent="0.3">
      <c r="B12" s="2" t="s">
        <v>8</v>
      </c>
    </row>
    <row r="13" spans="2:2" ht="45.75" thickBot="1" x14ac:dyDescent="0.3">
      <c r="B13" s="2" t="s">
        <v>9</v>
      </c>
    </row>
    <row r="14" spans="2:2" ht="30.75" thickBot="1" x14ac:dyDescent="0.3">
      <c r="B14" s="2" t="s">
        <v>10</v>
      </c>
    </row>
    <row r="15" spans="2:2" ht="30.75" thickBot="1" x14ac:dyDescent="0.3">
      <c r="B15" s="2" t="s">
        <v>11</v>
      </c>
    </row>
    <row r="16" spans="2:2" ht="30.75" thickBot="1" x14ac:dyDescent="0.3">
      <c r="B16" s="2" t="s">
        <v>12</v>
      </c>
    </row>
    <row r="17" spans="2:2" ht="30.75" thickBot="1" x14ac:dyDescent="0.3">
      <c r="B17" s="2" t="s">
        <v>13</v>
      </c>
    </row>
    <row r="18" spans="2:2" ht="30.75" thickBot="1" x14ac:dyDescent="0.3">
      <c r="B18" s="2" t="s">
        <v>14</v>
      </c>
    </row>
    <row r="19" spans="2:2" ht="60.75" thickBot="1" x14ac:dyDescent="0.3">
      <c r="B19" s="2" t="s">
        <v>15</v>
      </c>
    </row>
    <row r="20" spans="2:2" ht="30.75" thickBot="1" x14ac:dyDescent="0.3">
      <c r="B20" s="2" t="s">
        <v>16</v>
      </c>
    </row>
    <row r="21" spans="2:2" ht="30.75" thickBot="1" x14ac:dyDescent="0.3">
      <c r="B21" s="2" t="s">
        <v>17</v>
      </c>
    </row>
    <row r="22" spans="2:2" ht="30.75" thickBot="1" x14ac:dyDescent="0.3">
      <c r="B22" s="2" t="s">
        <v>18</v>
      </c>
    </row>
    <row r="23" spans="2:2" ht="60.75" thickBot="1" x14ac:dyDescent="0.3">
      <c r="B23" s="2" t="s">
        <v>19</v>
      </c>
    </row>
    <row r="24" spans="2:2" ht="30.75" thickBot="1" x14ac:dyDescent="0.3">
      <c r="B24" s="2" t="s">
        <v>20</v>
      </c>
    </row>
    <row r="25" spans="2:2" ht="60.75" thickBot="1" x14ac:dyDescent="0.3">
      <c r="B25" s="4" t="s">
        <v>21</v>
      </c>
    </row>
    <row r="26" spans="2:2" ht="31.5" thickTop="1" thickBot="1" x14ac:dyDescent="0.3">
      <c r="B26" s="2" t="s">
        <v>22</v>
      </c>
    </row>
    <row r="27" spans="2:2" ht="45.75" thickBot="1" x14ac:dyDescent="0.3">
      <c r="B27" s="2" t="s">
        <v>23</v>
      </c>
    </row>
    <row r="28" spans="2:2" ht="30.75" thickBot="1" x14ac:dyDescent="0.3">
      <c r="B28" s="4" t="s">
        <v>24</v>
      </c>
    </row>
    <row r="29" spans="2:2" ht="31.5" thickTop="1" thickBot="1" x14ac:dyDescent="0.3">
      <c r="B29" s="2" t="s">
        <v>25</v>
      </c>
    </row>
    <row r="30" spans="2:2" ht="15.75" thickBot="1" x14ac:dyDescent="0.3">
      <c r="B30" s="2" t="s">
        <v>26</v>
      </c>
    </row>
    <row r="31" spans="2:2" ht="15.75" thickBot="1" x14ac:dyDescent="0.3">
      <c r="B31" s="4" t="s">
        <v>27</v>
      </c>
    </row>
    <row r="32" spans="2:2" ht="61.5" thickTop="1" thickBot="1" x14ac:dyDescent="0.3">
      <c r="B32" s="2" t="s">
        <v>28</v>
      </c>
    </row>
    <row r="33" spans="2:2" ht="30.75" thickBot="1" x14ac:dyDescent="0.3">
      <c r="B33" s="2" t="s">
        <v>29</v>
      </c>
    </row>
    <row r="34" spans="2:2" ht="30.75" thickBot="1" x14ac:dyDescent="0.3">
      <c r="B34" s="2" t="s">
        <v>30</v>
      </c>
    </row>
    <row r="35" spans="2:2" ht="45.75" thickBot="1" x14ac:dyDescent="0.3">
      <c r="B35" s="2" t="s">
        <v>31</v>
      </c>
    </row>
    <row r="36" spans="2:2" ht="30.75" thickBot="1" x14ac:dyDescent="0.3">
      <c r="B36" s="2" t="s">
        <v>32</v>
      </c>
    </row>
    <row r="37" spans="2:2" ht="30.75" thickBot="1" x14ac:dyDescent="0.3">
      <c r="B37" s="2" t="s">
        <v>33</v>
      </c>
    </row>
    <row r="38" spans="2:2" ht="30.75" thickBot="1" x14ac:dyDescent="0.3">
      <c r="B38" s="2" t="s">
        <v>34</v>
      </c>
    </row>
    <row r="39" spans="2:2" ht="45.75" thickBot="1" x14ac:dyDescent="0.3">
      <c r="B39" s="2" t="s">
        <v>35</v>
      </c>
    </row>
    <row r="40" spans="2:2" ht="30.75" thickBot="1" x14ac:dyDescent="0.3">
      <c r="B40" s="2" t="s">
        <v>36</v>
      </c>
    </row>
    <row r="41" spans="2:2" ht="30.75" thickBot="1" x14ac:dyDescent="0.3">
      <c r="B41" s="2" t="s">
        <v>37</v>
      </c>
    </row>
    <row r="42" spans="2:2" ht="30.75" thickBot="1" x14ac:dyDescent="0.3">
      <c r="B42" s="2" t="s">
        <v>38</v>
      </c>
    </row>
    <row r="43" spans="2:2" ht="30.75" thickBot="1" x14ac:dyDescent="0.3">
      <c r="B43" s="2" t="s">
        <v>39</v>
      </c>
    </row>
    <row r="44" spans="2:2" ht="30.75" thickBot="1" x14ac:dyDescent="0.3">
      <c r="B44" s="2" t="s">
        <v>40</v>
      </c>
    </row>
    <row r="45" spans="2:2" ht="60.75" thickBot="1" x14ac:dyDescent="0.3">
      <c r="B45" s="2" t="s">
        <v>41</v>
      </c>
    </row>
    <row r="46" spans="2:2" ht="30.75" thickBot="1" x14ac:dyDescent="0.3">
      <c r="B46" s="2" t="s">
        <v>42</v>
      </c>
    </row>
    <row r="47" spans="2:2" ht="45.75" thickBot="1" x14ac:dyDescent="0.3">
      <c r="B47" s="2" t="s">
        <v>43</v>
      </c>
    </row>
    <row r="48" spans="2:2" ht="30.75" thickBot="1" x14ac:dyDescent="0.3">
      <c r="B48" s="3" t="s">
        <v>44</v>
      </c>
    </row>
    <row r="49" spans="2:2" ht="15.75" thickBot="1" x14ac:dyDescent="0.3">
      <c r="B49" s="2" t="s">
        <v>45</v>
      </c>
    </row>
    <row r="50" spans="2:2" ht="45.75" thickBot="1" x14ac:dyDescent="0.3">
      <c r="B50" s="3" t="s">
        <v>46</v>
      </c>
    </row>
    <row r="51" spans="2:2" ht="60.75" thickBot="1" x14ac:dyDescent="0.3">
      <c r="B51" s="2" t="s">
        <v>47</v>
      </c>
    </row>
    <row r="52" spans="2:2" ht="30.75" thickBot="1" x14ac:dyDescent="0.3">
      <c r="B52" s="2" t="s">
        <v>48</v>
      </c>
    </row>
    <row r="53" spans="2:2" ht="45.75" thickBot="1" x14ac:dyDescent="0.3">
      <c r="B53" s="2" t="s">
        <v>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4:D12"/>
  <sheetViews>
    <sheetView workbookViewId="0">
      <selection activeCell="C17" sqref="C17"/>
    </sheetView>
  </sheetViews>
  <sheetFormatPr baseColWidth="10" defaultRowHeight="15" x14ac:dyDescent="0.25"/>
  <cols>
    <col min="3" max="3" width="54.28515625" customWidth="1"/>
    <col min="4" max="4" width="43.5703125" customWidth="1"/>
  </cols>
  <sheetData>
    <row r="4" spans="3:4" x14ac:dyDescent="0.25">
      <c r="C4" t="s">
        <v>50</v>
      </c>
    </row>
    <row r="5" spans="3:4" thickBot="1" x14ac:dyDescent="0.35"/>
    <row r="6" spans="3:4" s="5" customFormat="1" ht="15.75" thickBot="1" x14ac:dyDescent="0.3">
      <c r="C6" s="25" t="s">
        <v>51</v>
      </c>
      <c r="D6" s="25" t="s">
        <v>52</v>
      </c>
    </row>
    <row r="7" spans="3:4" x14ac:dyDescent="0.25">
      <c r="C7" s="23" t="s">
        <v>75</v>
      </c>
      <c r="D7" s="23" t="s">
        <v>81</v>
      </c>
    </row>
    <row r="8" spans="3:4" x14ac:dyDescent="0.25">
      <c r="C8" s="23" t="s">
        <v>76</v>
      </c>
      <c r="D8" s="23" t="s">
        <v>82</v>
      </c>
    </row>
    <row r="9" spans="3:4" ht="14.45" x14ac:dyDescent="0.3">
      <c r="C9" s="23" t="s">
        <v>77</v>
      </c>
      <c r="D9" s="23" t="s">
        <v>83</v>
      </c>
    </row>
    <row r="10" spans="3:4" ht="14.45" x14ac:dyDescent="0.3">
      <c r="C10" s="23" t="s">
        <v>78</v>
      </c>
      <c r="D10" s="23" t="s">
        <v>77</v>
      </c>
    </row>
    <row r="11" spans="3:4" x14ac:dyDescent="0.25">
      <c r="C11" s="23" t="s">
        <v>79</v>
      </c>
      <c r="D11" s="23" t="s">
        <v>84</v>
      </c>
    </row>
    <row r="12" spans="3:4" thickBot="1" x14ac:dyDescent="0.35">
      <c r="C12" s="24" t="s">
        <v>80</v>
      </c>
      <c r="D12" s="2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8:M15"/>
  <sheetViews>
    <sheetView topLeftCell="A5" workbookViewId="0">
      <selection activeCell="L17" sqref="L17"/>
    </sheetView>
  </sheetViews>
  <sheetFormatPr baseColWidth="10" defaultRowHeight="15" x14ac:dyDescent="0.25"/>
  <cols>
    <col min="12" max="12" width="14.5703125" bestFit="1" customWidth="1"/>
  </cols>
  <sheetData>
    <row r="8" spans="3:13" thickBot="1" x14ac:dyDescent="0.35"/>
    <row r="9" spans="3:13" ht="78.599999999999994" thickBot="1" x14ac:dyDescent="0.35">
      <c r="C9" s="6" t="s">
        <v>53</v>
      </c>
      <c r="D9" s="7" t="s">
        <v>54</v>
      </c>
      <c r="E9" s="7" t="s">
        <v>55</v>
      </c>
      <c r="F9" s="7" t="s">
        <v>56</v>
      </c>
      <c r="G9" s="7" t="s">
        <v>57</v>
      </c>
      <c r="H9" s="7" t="s">
        <v>58</v>
      </c>
      <c r="I9" s="8" t="s">
        <v>59</v>
      </c>
    </row>
    <row r="10" spans="3:13" ht="60.75" x14ac:dyDescent="0.25">
      <c r="C10" s="9" t="s">
        <v>60</v>
      </c>
      <c r="D10" s="10" t="s">
        <v>61</v>
      </c>
      <c r="E10" s="10">
        <v>6</v>
      </c>
      <c r="F10" s="11" t="s">
        <v>62</v>
      </c>
      <c r="G10" s="11">
        <v>0</v>
      </c>
      <c r="H10" s="11" t="s">
        <v>63</v>
      </c>
      <c r="I10" s="12" t="s">
        <v>64</v>
      </c>
    </row>
    <row r="11" spans="3:13" ht="30.75" x14ac:dyDescent="0.25">
      <c r="C11" s="13" t="s">
        <v>65</v>
      </c>
      <c r="D11" s="14" t="s">
        <v>66</v>
      </c>
      <c r="E11" s="14">
        <v>4</v>
      </c>
      <c r="F11" s="15" t="s">
        <v>67</v>
      </c>
      <c r="G11" s="15" t="s">
        <v>68</v>
      </c>
      <c r="H11" s="15" t="s">
        <v>69</v>
      </c>
      <c r="I11" s="16" t="s">
        <v>70</v>
      </c>
      <c r="K11">
        <v>27221</v>
      </c>
      <c r="L11">
        <v>28582</v>
      </c>
      <c r="M11">
        <f>+L11-K11</f>
        <v>1361</v>
      </c>
    </row>
    <row r="12" spans="3:13" ht="31.5" thickBot="1" x14ac:dyDescent="0.3">
      <c r="C12" s="17" t="s">
        <v>71</v>
      </c>
      <c r="D12" s="18" t="s">
        <v>72</v>
      </c>
      <c r="E12" s="18">
        <v>4</v>
      </c>
      <c r="F12" s="19" t="s">
        <v>73</v>
      </c>
      <c r="G12" s="19" t="s">
        <v>74</v>
      </c>
      <c r="H12" s="19" t="s">
        <v>64</v>
      </c>
      <c r="I12" s="20" t="s">
        <v>63</v>
      </c>
      <c r="K12">
        <v>5000</v>
      </c>
      <c r="L12">
        <v>5000</v>
      </c>
      <c r="M12">
        <v>5000</v>
      </c>
    </row>
    <row r="13" spans="3:13" ht="14.45" x14ac:dyDescent="0.3">
      <c r="K13">
        <f>+K12*K11</f>
        <v>136105000</v>
      </c>
      <c r="L13">
        <f>+L12*L11</f>
        <v>142910000</v>
      </c>
      <c r="M13">
        <f>+M12*M11</f>
        <v>6805000</v>
      </c>
    </row>
    <row r="15" spans="3:13" ht="14.45" x14ac:dyDescent="0.3">
      <c r="L15" s="21">
        <f>+L13-K13</f>
        <v>6805000</v>
      </c>
      <c r="M15" s="22">
        <f>+(L13-K13)/K13</f>
        <v>4.9998163182836779E-2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0:HV230"/>
  <sheetViews>
    <sheetView topLeftCell="A90" workbookViewId="0">
      <selection activeCell="D90" sqref="D90"/>
    </sheetView>
  </sheetViews>
  <sheetFormatPr baseColWidth="10" defaultRowHeight="15" x14ac:dyDescent="0.25"/>
  <cols>
    <col min="1" max="1" width="33.42578125" customWidth="1"/>
    <col min="4" max="4" width="42.140625" customWidth="1"/>
    <col min="7" max="7" width="37.28515625" customWidth="1"/>
  </cols>
  <sheetData>
    <row r="10" spans="1:230" ht="153" x14ac:dyDescent="0.25">
      <c r="A10" s="26" t="s">
        <v>96</v>
      </c>
      <c r="B10" s="26" t="s">
        <v>97</v>
      </c>
      <c r="C10" s="26" t="s">
        <v>98</v>
      </c>
      <c r="D10" s="26" t="s">
        <v>99</v>
      </c>
      <c r="E10" s="26" t="s">
        <v>100</v>
      </c>
      <c r="F10" s="26" t="s">
        <v>101</v>
      </c>
      <c r="G10" s="26" t="s">
        <v>102</v>
      </c>
      <c r="H10" s="26" t="s">
        <v>103</v>
      </c>
      <c r="I10" s="26" t="s">
        <v>104</v>
      </c>
      <c r="J10" s="26" t="s">
        <v>105</v>
      </c>
      <c r="K10" s="26" t="s">
        <v>106</v>
      </c>
      <c r="L10" s="26" t="s">
        <v>107</v>
      </c>
      <c r="M10" s="26" t="s">
        <v>108</v>
      </c>
      <c r="N10" s="26" t="s">
        <v>109</v>
      </c>
      <c r="O10" s="26" t="s">
        <v>110</v>
      </c>
      <c r="P10" s="27" t="s">
        <v>111</v>
      </c>
      <c r="Q10" s="28" t="s">
        <v>112</v>
      </c>
      <c r="R10" s="28" t="s">
        <v>113</v>
      </c>
      <c r="S10" s="28" t="s">
        <v>114</v>
      </c>
      <c r="T10" s="28" t="s">
        <v>115</v>
      </c>
      <c r="U10" s="28" t="s">
        <v>116</v>
      </c>
      <c r="V10" s="28" t="s">
        <v>117</v>
      </c>
      <c r="W10" s="28" t="s">
        <v>118</v>
      </c>
      <c r="X10" s="28" t="s">
        <v>119</v>
      </c>
      <c r="Y10" s="28" t="s">
        <v>120</v>
      </c>
      <c r="Z10" s="28" t="s">
        <v>121</v>
      </c>
      <c r="AA10" s="28" t="s">
        <v>122</v>
      </c>
      <c r="AB10" s="28" t="s">
        <v>123</v>
      </c>
      <c r="AC10" s="28" t="s">
        <v>124</v>
      </c>
      <c r="AD10" s="28" t="s">
        <v>125</v>
      </c>
      <c r="AE10" s="28" t="s">
        <v>126</v>
      </c>
      <c r="AF10" s="28" t="s">
        <v>127</v>
      </c>
      <c r="AG10" s="28" t="s">
        <v>128</v>
      </c>
      <c r="AH10" s="28" t="s">
        <v>129</v>
      </c>
      <c r="AI10" s="28" t="s">
        <v>130</v>
      </c>
      <c r="AJ10" s="28" t="s">
        <v>131</v>
      </c>
      <c r="AK10" s="28" t="s">
        <v>132</v>
      </c>
      <c r="AL10" s="28" t="s">
        <v>133</v>
      </c>
      <c r="AM10" s="28" t="s">
        <v>134</v>
      </c>
      <c r="AN10" s="28" t="s">
        <v>135</v>
      </c>
      <c r="AO10" s="28" t="s">
        <v>136</v>
      </c>
      <c r="AP10" s="28" t="s">
        <v>137</v>
      </c>
      <c r="AQ10" s="28" t="s">
        <v>138</v>
      </c>
      <c r="AR10" s="28" t="s">
        <v>139</v>
      </c>
      <c r="AS10" s="28" t="s">
        <v>140</v>
      </c>
      <c r="AT10" s="28" t="s">
        <v>141</v>
      </c>
      <c r="AU10" s="28" t="s">
        <v>142</v>
      </c>
      <c r="AV10" s="28" t="s">
        <v>143</v>
      </c>
      <c r="AW10" s="28" t="s">
        <v>144</v>
      </c>
      <c r="AX10" s="28" t="s">
        <v>145</v>
      </c>
      <c r="AY10" s="28" t="s">
        <v>146</v>
      </c>
      <c r="AZ10" s="28" t="s">
        <v>147</v>
      </c>
      <c r="BA10" s="28" t="s">
        <v>148</v>
      </c>
      <c r="BB10" s="28" t="s">
        <v>149</v>
      </c>
      <c r="BC10" s="28" t="s">
        <v>150</v>
      </c>
      <c r="BD10" s="28" t="s">
        <v>151</v>
      </c>
      <c r="BE10" s="28" t="s">
        <v>152</v>
      </c>
      <c r="BF10" s="28" t="s">
        <v>153</v>
      </c>
      <c r="BG10" s="28" t="s">
        <v>154</v>
      </c>
      <c r="BH10" s="28" t="s">
        <v>155</v>
      </c>
      <c r="BI10" s="28" t="s">
        <v>156</v>
      </c>
      <c r="BJ10" s="28" t="s">
        <v>157</v>
      </c>
      <c r="BK10" s="28" t="s">
        <v>158</v>
      </c>
      <c r="BL10" s="28" t="s">
        <v>159</v>
      </c>
      <c r="BM10" s="28" t="s">
        <v>160</v>
      </c>
      <c r="BN10" s="28" t="s">
        <v>161</v>
      </c>
      <c r="BO10" s="28" t="s">
        <v>162</v>
      </c>
      <c r="BP10" s="28" t="s">
        <v>163</v>
      </c>
      <c r="BQ10" s="28" t="s">
        <v>164</v>
      </c>
      <c r="BR10" s="28" t="s">
        <v>165</v>
      </c>
      <c r="BS10" s="28" t="s">
        <v>166</v>
      </c>
      <c r="BT10" s="28" t="s">
        <v>167</v>
      </c>
      <c r="BU10" s="28" t="s">
        <v>168</v>
      </c>
      <c r="BV10" s="28" t="s">
        <v>169</v>
      </c>
      <c r="BW10" s="28" t="s">
        <v>170</v>
      </c>
      <c r="BX10" s="28" t="s">
        <v>171</v>
      </c>
      <c r="BY10" s="28" t="s">
        <v>172</v>
      </c>
      <c r="BZ10" s="28" t="s">
        <v>173</v>
      </c>
      <c r="CA10" s="28" t="s">
        <v>174</v>
      </c>
      <c r="CB10" s="28" t="s">
        <v>175</v>
      </c>
      <c r="CC10" s="28" t="s">
        <v>176</v>
      </c>
      <c r="CD10" s="28" t="s">
        <v>177</v>
      </c>
      <c r="CE10" s="28" t="s">
        <v>178</v>
      </c>
      <c r="CF10" s="28" t="s">
        <v>179</v>
      </c>
      <c r="CG10" s="28" t="s">
        <v>180</v>
      </c>
      <c r="CH10" s="28" t="s">
        <v>181</v>
      </c>
      <c r="CI10" s="28" t="s">
        <v>182</v>
      </c>
      <c r="CJ10" s="28" t="s">
        <v>183</v>
      </c>
      <c r="CK10" s="28" t="s">
        <v>184</v>
      </c>
      <c r="CL10" s="28" t="s">
        <v>185</v>
      </c>
      <c r="CM10" s="28" t="s">
        <v>186</v>
      </c>
      <c r="CN10" s="28" t="s">
        <v>187</v>
      </c>
      <c r="CO10" s="28" t="s">
        <v>188</v>
      </c>
      <c r="CP10" s="28" t="s">
        <v>189</v>
      </c>
      <c r="CQ10" s="28" t="s">
        <v>190</v>
      </c>
      <c r="CR10" s="28" t="s">
        <v>191</v>
      </c>
      <c r="CS10" s="28" t="s">
        <v>192</v>
      </c>
      <c r="CT10" s="28" t="s">
        <v>193</v>
      </c>
      <c r="CU10" s="28" t="s">
        <v>194</v>
      </c>
      <c r="CV10" s="28" t="s">
        <v>195</v>
      </c>
      <c r="CW10" s="28" t="s">
        <v>196</v>
      </c>
      <c r="CX10" s="28" t="s">
        <v>197</v>
      </c>
      <c r="CY10" s="28" t="s">
        <v>198</v>
      </c>
      <c r="CZ10" s="28" t="s">
        <v>199</v>
      </c>
      <c r="DA10" s="28" t="s">
        <v>200</v>
      </c>
      <c r="DB10" s="28" t="s">
        <v>201</v>
      </c>
      <c r="DC10" s="28" t="s">
        <v>202</v>
      </c>
      <c r="DD10" s="28" t="s">
        <v>203</v>
      </c>
      <c r="DE10" s="28" t="s">
        <v>204</v>
      </c>
      <c r="DF10" s="28" t="s">
        <v>205</v>
      </c>
      <c r="DG10" s="28" t="s">
        <v>206</v>
      </c>
      <c r="DH10" s="28" t="s">
        <v>207</v>
      </c>
      <c r="DI10" s="28" t="s">
        <v>208</v>
      </c>
      <c r="DJ10" s="28" t="s">
        <v>209</v>
      </c>
      <c r="DK10" s="28" t="s">
        <v>210</v>
      </c>
      <c r="DL10" s="28" t="s">
        <v>211</v>
      </c>
      <c r="DM10" s="28" t="s">
        <v>212</v>
      </c>
      <c r="DN10" s="28" t="s">
        <v>213</v>
      </c>
      <c r="DO10" s="28" t="s">
        <v>214</v>
      </c>
      <c r="DP10" s="28" t="s">
        <v>215</v>
      </c>
      <c r="DQ10" s="28" t="s">
        <v>216</v>
      </c>
      <c r="DR10" s="28" t="s">
        <v>217</v>
      </c>
      <c r="DS10" s="28" t="s">
        <v>218</v>
      </c>
      <c r="DT10" s="28" t="s">
        <v>219</v>
      </c>
      <c r="DU10" s="28" t="s">
        <v>220</v>
      </c>
      <c r="DV10" s="28" t="s">
        <v>221</v>
      </c>
      <c r="DW10" s="27" t="s">
        <v>111</v>
      </c>
      <c r="DX10" s="28" t="s">
        <v>112</v>
      </c>
      <c r="DY10" s="28" t="s">
        <v>113</v>
      </c>
      <c r="DZ10" s="28" t="s">
        <v>114</v>
      </c>
      <c r="EA10" s="28" t="s">
        <v>115</v>
      </c>
      <c r="EB10" s="28" t="s">
        <v>116</v>
      </c>
      <c r="EC10" s="28" t="s">
        <v>117</v>
      </c>
      <c r="ED10" s="28" t="s">
        <v>118</v>
      </c>
      <c r="EE10" s="28" t="s">
        <v>119</v>
      </c>
      <c r="EF10" s="28" t="s">
        <v>120</v>
      </c>
      <c r="EG10" s="28" t="s">
        <v>121</v>
      </c>
      <c r="EH10" s="28" t="s">
        <v>122</v>
      </c>
      <c r="EI10" s="28" t="s">
        <v>123</v>
      </c>
      <c r="EJ10" s="28" t="s">
        <v>124</v>
      </c>
      <c r="EK10" s="28" t="s">
        <v>125</v>
      </c>
      <c r="EL10" s="28" t="s">
        <v>126</v>
      </c>
      <c r="EM10" s="28" t="s">
        <v>127</v>
      </c>
      <c r="EN10" s="28" t="s">
        <v>128</v>
      </c>
      <c r="EO10" s="28" t="s">
        <v>129</v>
      </c>
      <c r="EP10" s="28" t="s">
        <v>130</v>
      </c>
      <c r="EQ10" s="28" t="s">
        <v>131</v>
      </c>
      <c r="ER10" s="28" t="s">
        <v>132</v>
      </c>
      <c r="ES10" s="28" t="s">
        <v>133</v>
      </c>
      <c r="ET10" s="28" t="s">
        <v>134</v>
      </c>
      <c r="EU10" s="28" t="s">
        <v>135</v>
      </c>
      <c r="EV10" s="28" t="s">
        <v>136</v>
      </c>
      <c r="EW10" s="27" t="s">
        <v>111</v>
      </c>
      <c r="EX10" s="28" t="s">
        <v>112</v>
      </c>
      <c r="EY10" s="28" t="s">
        <v>113</v>
      </c>
      <c r="EZ10" s="28" t="s">
        <v>114</v>
      </c>
      <c r="FA10" s="28" t="s">
        <v>115</v>
      </c>
      <c r="FB10" s="28" t="s">
        <v>116</v>
      </c>
      <c r="FC10" s="28" t="s">
        <v>117</v>
      </c>
      <c r="FD10" s="28" t="s">
        <v>118</v>
      </c>
      <c r="FE10" s="28" t="s">
        <v>119</v>
      </c>
      <c r="FF10" s="28" t="s">
        <v>120</v>
      </c>
      <c r="FG10" s="28" t="s">
        <v>121</v>
      </c>
      <c r="FH10" s="28" t="s">
        <v>122</v>
      </c>
      <c r="FI10" s="28" t="s">
        <v>123</v>
      </c>
      <c r="FJ10" s="28" t="s">
        <v>124</v>
      </c>
      <c r="FK10" s="28" t="s">
        <v>125</v>
      </c>
      <c r="FL10" s="28" t="s">
        <v>126</v>
      </c>
      <c r="FM10" s="28" t="s">
        <v>127</v>
      </c>
      <c r="FN10" s="28" t="s">
        <v>128</v>
      </c>
      <c r="FO10" s="28" t="s">
        <v>129</v>
      </c>
      <c r="FP10" s="28" t="s">
        <v>130</v>
      </c>
      <c r="FQ10" s="28" t="s">
        <v>131</v>
      </c>
      <c r="FR10" s="28" t="s">
        <v>132</v>
      </c>
      <c r="FS10" s="28" t="s">
        <v>133</v>
      </c>
      <c r="FT10" s="28" t="s">
        <v>134</v>
      </c>
      <c r="FU10" s="28" t="s">
        <v>135</v>
      </c>
      <c r="FV10" s="28" t="s">
        <v>136</v>
      </c>
      <c r="FW10" s="27" t="s">
        <v>111</v>
      </c>
      <c r="FX10" s="28" t="s">
        <v>112</v>
      </c>
      <c r="FY10" s="28" t="s">
        <v>113</v>
      </c>
      <c r="FZ10" s="28" t="s">
        <v>114</v>
      </c>
      <c r="GA10" s="28" t="s">
        <v>115</v>
      </c>
      <c r="GB10" s="28" t="s">
        <v>116</v>
      </c>
      <c r="GC10" s="28" t="s">
        <v>117</v>
      </c>
      <c r="GD10" s="28" t="s">
        <v>118</v>
      </c>
      <c r="GE10" s="28" t="s">
        <v>119</v>
      </c>
      <c r="GF10" s="28" t="s">
        <v>120</v>
      </c>
      <c r="GG10" s="28" t="s">
        <v>121</v>
      </c>
      <c r="GH10" s="28" t="s">
        <v>122</v>
      </c>
      <c r="GI10" s="28" t="s">
        <v>123</v>
      </c>
      <c r="GJ10" s="28" t="s">
        <v>124</v>
      </c>
      <c r="GK10" s="28" t="s">
        <v>125</v>
      </c>
      <c r="GL10" s="28" t="s">
        <v>126</v>
      </c>
      <c r="GM10" s="28" t="s">
        <v>127</v>
      </c>
      <c r="GN10" s="28" t="s">
        <v>128</v>
      </c>
      <c r="GO10" s="28" t="s">
        <v>129</v>
      </c>
      <c r="GP10" s="28" t="s">
        <v>130</v>
      </c>
      <c r="GQ10" s="28" t="s">
        <v>131</v>
      </c>
      <c r="GR10" s="28" t="s">
        <v>132</v>
      </c>
      <c r="GS10" s="28" t="s">
        <v>133</v>
      </c>
      <c r="GT10" s="28" t="s">
        <v>134</v>
      </c>
      <c r="GU10" s="28" t="s">
        <v>135</v>
      </c>
      <c r="GV10" s="28" t="s">
        <v>136</v>
      </c>
      <c r="GW10" s="27" t="s">
        <v>111</v>
      </c>
      <c r="GX10" s="28" t="s">
        <v>112</v>
      </c>
      <c r="GY10" s="28" t="s">
        <v>113</v>
      </c>
      <c r="GZ10" s="28" t="s">
        <v>114</v>
      </c>
      <c r="HA10" s="28" t="s">
        <v>115</v>
      </c>
      <c r="HB10" s="28" t="s">
        <v>116</v>
      </c>
      <c r="HC10" s="28" t="s">
        <v>117</v>
      </c>
      <c r="HD10" s="28" t="s">
        <v>118</v>
      </c>
      <c r="HE10" s="28" t="s">
        <v>119</v>
      </c>
      <c r="HF10" s="28" t="s">
        <v>120</v>
      </c>
      <c r="HG10" s="28" t="s">
        <v>121</v>
      </c>
      <c r="HH10" s="28" t="s">
        <v>122</v>
      </c>
      <c r="HI10" s="28" t="s">
        <v>123</v>
      </c>
      <c r="HJ10" s="28" t="s">
        <v>124</v>
      </c>
      <c r="HK10" s="28" t="s">
        <v>125</v>
      </c>
      <c r="HL10" s="28" t="s">
        <v>126</v>
      </c>
      <c r="HM10" s="28" t="s">
        <v>127</v>
      </c>
      <c r="HN10" s="28" t="s">
        <v>128</v>
      </c>
      <c r="HO10" s="28" t="s">
        <v>129</v>
      </c>
      <c r="HP10" s="28" t="s">
        <v>130</v>
      </c>
      <c r="HQ10" s="28" t="s">
        <v>131</v>
      </c>
      <c r="HR10" s="28" t="s">
        <v>132</v>
      </c>
      <c r="HS10" s="28" t="s">
        <v>133</v>
      </c>
      <c r="HT10" s="28" t="s">
        <v>134</v>
      </c>
      <c r="HU10" s="28" t="s">
        <v>135</v>
      </c>
      <c r="HV10" s="28" t="s">
        <v>136</v>
      </c>
    </row>
    <row r="11" spans="1:230" x14ac:dyDescent="0.25">
      <c r="A11">
        <v>4848</v>
      </c>
      <c r="B11" t="s">
        <v>85</v>
      </c>
      <c r="C11" t="s">
        <v>86</v>
      </c>
      <c r="D11" t="s">
        <v>87</v>
      </c>
      <c r="E11" t="s">
        <v>88</v>
      </c>
      <c r="F11" t="s">
        <v>89</v>
      </c>
      <c r="G11" t="s">
        <v>90</v>
      </c>
      <c r="H11" t="s">
        <v>91</v>
      </c>
      <c r="I11" t="s">
        <v>92</v>
      </c>
      <c r="J11" t="s">
        <v>92</v>
      </c>
      <c r="K11" t="s">
        <v>93</v>
      </c>
      <c r="L11" t="s">
        <v>94</v>
      </c>
      <c r="M11" t="s">
        <v>95</v>
      </c>
      <c r="N11">
        <v>1</v>
      </c>
      <c r="O11">
        <v>0</v>
      </c>
      <c r="P11">
        <v>71.099999999999994</v>
      </c>
      <c r="Q11">
        <v>59.2</v>
      </c>
      <c r="R11">
        <v>66.599999999999994</v>
      </c>
      <c r="S11">
        <v>71.599999999999994</v>
      </c>
      <c r="T11">
        <v>63.9</v>
      </c>
      <c r="U11">
        <v>73.2</v>
      </c>
      <c r="V11">
        <v>67.3</v>
      </c>
      <c r="W11">
        <v>72.2</v>
      </c>
      <c r="X11">
        <v>57.8</v>
      </c>
      <c r="Y11">
        <v>61.5</v>
      </c>
      <c r="Z11">
        <v>66.599999999999994</v>
      </c>
      <c r="AB11">
        <v>63.6</v>
      </c>
      <c r="AC11">
        <v>77.8</v>
      </c>
      <c r="AD11">
        <v>70.099999999999994</v>
      </c>
      <c r="AE11">
        <v>82.4</v>
      </c>
      <c r="AF11">
        <v>73.400000000000006</v>
      </c>
      <c r="AG11">
        <v>62.9</v>
      </c>
      <c r="AH11">
        <v>55.3</v>
      </c>
      <c r="AI11">
        <v>73.5</v>
      </c>
      <c r="AJ11">
        <v>63.9</v>
      </c>
      <c r="AK11">
        <v>76</v>
      </c>
      <c r="AL11">
        <v>67.3</v>
      </c>
      <c r="AM11">
        <v>72.2</v>
      </c>
      <c r="AP11">
        <v>57.7</v>
      </c>
      <c r="AQ11">
        <v>39.4</v>
      </c>
      <c r="AR11">
        <v>60</v>
      </c>
      <c r="AS11">
        <v>54.7</v>
      </c>
      <c r="AT11">
        <v>56.9</v>
      </c>
      <c r="AU11">
        <v>56.6</v>
      </c>
      <c r="AV11">
        <v>62.3</v>
      </c>
      <c r="AW11">
        <v>59</v>
      </c>
      <c r="AX11">
        <v>55.3</v>
      </c>
      <c r="AY11">
        <v>65</v>
      </c>
      <c r="AZ11">
        <v>74.599999999999994</v>
      </c>
      <c r="BA11">
        <v>67.5</v>
      </c>
      <c r="BB11">
        <v>54</v>
      </c>
      <c r="BC11">
        <v>76.599999999999994</v>
      </c>
      <c r="BD11">
        <v>91.3</v>
      </c>
      <c r="BF11">
        <v>74.400000000000006</v>
      </c>
      <c r="BG11">
        <v>65.400000000000006</v>
      </c>
      <c r="BH11">
        <v>55.5</v>
      </c>
      <c r="BI11">
        <v>68.3</v>
      </c>
      <c r="BJ11">
        <v>55.5</v>
      </c>
      <c r="BK11">
        <v>75.5</v>
      </c>
      <c r="BL11">
        <v>80.2</v>
      </c>
      <c r="BM11">
        <v>80.8</v>
      </c>
      <c r="BN11">
        <v>76.400000000000006</v>
      </c>
      <c r="BO11">
        <v>76.900000000000006</v>
      </c>
      <c r="BP11">
        <v>68.8</v>
      </c>
      <c r="BQ11">
        <v>62.4</v>
      </c>
      <c r="BR11">
        <v>64</v>
      </c>
      <c r="BS11">
        <v>74.400000000000006</v>
      </c>
      <c r="BT11">
        <v>85.9</v>
      </c>
      <c r="BU11">
        <v>57.6</v>
      </c>
      <c r="BV11">
        <v>69.2</v>
      </c>
      <c r="BW11">
        <v>79.099999999999994</v>
      </c>
      <c r="BX11">
        <v>59.8</v>
      </c>
      <c r="BY11">
        <v>76.8</v>
      </c>
      <c r="BZ11">
        <v>43</v>
      </c>
      <c r="CA11">
        <v>71.5</v>
      </c>
      <c r="CB11">
        <v>65.7</v>
      </c>
      <c r="CC11">
        <v>57.7</v>
      </c>
      <c r="CD11">
        <v>61.1</v>
      </c>
      <c r="CE11">
        <v>58.2</v>
      </c>
      <c r="CF11">
        <v>49</v>
      </c>
      <c r="CG11">
        <v>72.3</v>
      </c>
      <c r="CH11">
        <v>38.200000000000003</v>
      </c>
      <c r="CI11">
        <v>69.099999999999994</v>
      </c>
      <c r="CJ11">
        <v>56.6</v>
      </c>
      <c r="CK11">
        <v>72.400000000000006</v>
      </c>
      <c r="CL11">
        <v>30.3</v>
      </c>
      <c r="CM11">
        <v>87.8</v>
      </c>
      <c r="CN11">
        <v>47.8</v>
      </c>
      <c r="CT11">
        <v>77.599999999999994</v>
      </c>
      <c r="CU11">
        <v>65.599999999999994</v>
      </c>
      <c r="CV11">
        <v>56.6</v>
      </c>
      <c r="CW11">
        <v>47.1</v>
      </c>
      <c r="CX11">
        <v>81.400000000000006</v>
      </c>
      <c r="CY11">
        <v>65.900000000000006</v>
      </c>
      <c r="CZ11">
        <v>76</v>
      </c>
      <c r="DA11">
        <v>56.1</v>
      </c>
      <c r="DB11">
        <v>78.8</v>
      </c>
      <c r="DC11">
        <v>80.3</v>
      </c>
      <c r="DD11">
        <v>63.8</v>
      </c>
      <c r="DE11">
        <v>60.6</v>
      </c>
      <c r="DF11">
        <v>61.4</v>
      </c>
      <c r="DG11">
        <v>57.9</v>
      </c>
      <c r="DH11">
        <v>68.3</v>
      </c>
      <c r="DI11">
        <v>69.599999999999994</v>
      </c>
      <c r="DJ11">
        <v>72.7</v>
      </c>
      <c r="DK11">
        <v>79.099999999999994</v>
      </c>
      <c r="DL11">
        <v>63.2</v>
      </c>
      <c r="DM11">
        <v>75.8</v>
      </c>
      <c r="DN11">
        <v>70.3</v>
      </c>
      <c r="DO11">
        <v>75.599999999999994</v>
      </c>
      <c r="DP11">
        <v>65</v>
      </c>
      <c r="DQ11">
        <v>75.900000000000006</v>
      </c>
      <c r="DW11">
        <v>1</v>
      </c>
      <c r="DX11">
        <v>1</v>
      </c>
      <c r="DY11">
        <v>1</v>
      </c>
      <c r="DZ11">
        <v>1</v>
      </c>
      <c r="EA11">
        <v>1</v>
      </c>
      <c r="EB11">
        <v>1</v>
      </c>
      <c r="EC11">
        <v>1</v>
      </c>
      <c r="ED11">
        <v>1</v>
      </c>
      <c r="EE11">
        <v>1</v>
      </c>
      <c r="EF11">
        <v>1</v>
      </c>
      <c r="EG11">
        <v>1</v>
      </c>
      <c r="EI11">
        <v>1</v>
      </c>
      <c r="EJ11">
        <v>1</v>
      </c>
      <c r="EK11">
        <v>1</v>
      </c>
      <c r="EL11">
        <v>3</v>
      </c>
      <c r="EM11">
        <v>1</v>
      </c>
      <c r="EN11">
        <v>1</v>
      </c>
      <c r="EO11">
        <v>1</v>
      </c>
      <c r="EP11">
        <v>1</v>
      </c>
      <c r="EQ11">
        <v>1</v>
      </c>
      <c r="ER11">
        <v>1</v>
      </c>
      <c r="ES11">
        <v>1</v>
      </c>
      <c r="ET11">
        <v>1</v>
      </c>
      <c r="EW11">
        <v>85.7</v>
      </c>
      <c r="EX11">
        <v>83.9</v>
      </c>
      <c r="EY11">
        <v>83.5</v>
      </c>
      <c r="EZ11">
        <v>86.2</v>
      </c>
      <c r="FA11">
        <v>80.2</v>
      </c>
      <c r="FB11">
        <v>85.7</v>
      </c>
      <c r="FC11">
        <v>83.7</v>
      </c>
      <c r="FD11">
        <v>85.5</v>
      </c>
      <c r="FE11">
        <v>84.1</v>
      </c>
      <c r="FF11">
        <v>80.8</v>
      </c>
      <c r="FG11">
        <v>82.5</v>
      </c>
      <c r="FI11">
        <v>81.8</v>
      </c>
      <c r="FJ11">
        <v>87.4</v>
      </c>
      <c r="FK11">
        <v>83.1</v>
      </c>
      <c r="FL11">
        <v>80.8</v>
      </c>
      <c r="FM11">
        <v>84.9</v>
      </c>
      <c r="FN11">
        <v>82.3</v>
      </c>
      <c r="FO11">
        <v>81.2</v>
      </c>
      <c r="FP11">
        <v>83.1</v>
      </c>
      <c r="FQ11">
        <v>79.400000000000006</v>
      </c>
      <c r="FR11">
        <v>82.8</v>
      </c>
      <c r="FS11">
        <v>83.3</v>
      </c>
      <c r="FT11">
        <v>84.2</v>
      </c>
      <c r="FW11">
        <v>98</v>
      </c>
      <c r="FX11">
        <v>97.6</v>
      </c>
      <c r="FY11">
        <v>98</v>
      </c>
      <c r="FZ11">
        <v>98</v>
      </c>
      <c r="GA11">
        <v>98</v>
      </c>
      <c r="GB11">
        <v>97.7</v>
      </c>
      <c r="GC11">
        <v>98</v>
      </c>
      <c r="GD11">
        <v>98</v>
      </c>
      <c r="GE11">
        <v>97.6</v>
      </c>
      <c r="GF11">
        <v>97.9</v>
      </c>
      <c r="GG11">
        <v>98</v>
      </c>
      <c r="GI11">
        <v>97.5</v>
      </c>
      <c r="GJ11">
        <v>97.7</v>
      </c>
      <c r="GK11">
        <v>96.8</v>
      </c>
      <c r="GL11">
        <v>94.3</v>
      </c>
      <c r="GM11">
        <v>98</v>
      </c>
      <c r="GN11">
        <v>98</v>
      </c>
      <c r="GO11">
        <v>97.9</v>
      </c>
      <c r="GP11">
        <v>98</v>
      </c>
      <c r="GQ11">
        <v>98</v>
      </c>
      <c r="GR11">
        <v>97.5</v>
      </c>
      <c r="GS11">
        <v>98</v>
      </c>
      <c r="GT11">
        <v>98</v>
      </c>
      <c r="GW11">
        <v>67.3</v>
      </c>
      <c r="GX11">
        <v>52.4</v>
      </c>
      <c r="GY11">
        <v>60.4</v>
      </c>
      <c r="GZ11">
        <v>68</v>
      </c>
      <c r="HA11">
        <v>58.8</v>
      </c>
      <c r="HB11">
        <v>63</v>
      </c>
      <c r="HC11">
        <v>55.5</v>
      </c>
      <c r="HD11">
        <v>68.5</v>
      </c>
      <c r="HE11">
        <v>45.2</v>
      </c>
      <c r="HF11">
        <v>56.1</v>
      </c>
      <c r="HG11">
        <v>57.1</v>
      </c>
      <c r="HI11">
        <v>55.9</v>
      </c>
      <c r="HJ11">
        <v>56.2</v>
      </c>
      <c r="HK11">
        <v>58.1</v>
      </c>
      <c r="HL11">
        <v>52.9</v>
      </c>
      <c r="HM11">
        <v>58.7</v>
      </c>
      <c r="HN11">
        <v>42.3</v>
      </c>
      <c r="HO11">
        <v>49.5</v>
      </c>
      <c r="HP11">
        <v>48.7</v>
      </c>
      <c r="HQ11">
        <v>56.5</v>
      </c>
      <c r="HR11">
        <v>48.3</v>
      </c>
      <c r="HS11">
        <v>55.5</v>
      </c>
      <c r="HT11">
        <v>58.5</v>
      </c>
    </row>
    <row r="15" spans="1:230" x14ac:dyDescent="0.25">
      <c r="A15" s="27" t="s">
        <v>111</v>
      </c>
      <c r="B15">
        <v>71.099999999999994</v>
      </c>
    </row>
    <row r="16" spans="1:230" x14ac:dyDescent="0.25">
      <c r="A16" s="27" t="s">
        <v>222</v>
      </c>
      <c r="B16" t="s">
        <v>226</v>
      </c>
      <c r="D16" t="s">
        <v>223</v>
      </c>
      <c r="E16" t="s">
        <v>227</v>
      </c>
      <c r="F16" t="s">
        <v>238</v>
      </c>
    </row>
    <row r="17" spans="1:9" x14ac:dyDescent="0.25">
      <c r="A17" s="28" t="s">
        <v>116</v>
      </c>
      <c r="B17">
        <v>73.2</v>
      </c>
      <c r="D17" s="28" t="s">
        <v>120</v>
      </c>
      <c r="E17">
        <v>61.5</v>
      </c>
      <c r="F17" t="s">
        <v>237</v>
      </c>
    </row>
    <row r="18" spans="1:9" x14ac:dyDescent="0.25">
      <c r="A18" s="28" t="s">
        <v>118</v>
      </c>
      <c r="B18">
        <v>72.2</v>
      </c>
      <c r="D18" s="28" t="s">
        <v>119</v>
      </c>
      <c r="E18">
        <v>57.8</v>
      </c>
      <c r="F18" t="s">
        <v>237</v>
      </c>
    </row>
    <row r="19" spans="1:9" ht="25.5" x14ac:dyDescent="0.25">
      <c r="A19" s="28" t="s">
        <v>224</v>
      </c>
      <c r="B19">
        <v>71.599999999999994</v>
      </c>
      <c r="D19" s="28" t="s">
        <v>225</v>
      </c>
      <c r="E19">
        <v>66.599999999999994</v>
      </c>
      <c r="F19" t="s">
        <v>235</v>
      </c>
      <c r="G19" s="28" t="s">
        <v>112</v>
      </c>
      <c r="H19">
        <v>59.2</v>
      </c>
    </row>
    <row r="20" spans="1:9" x14ac:dyDescent="0.25">
      <c r="A20" s="28" t="s">
        <v>117</v>
      </c>
      <c r="B20">
        <v>67.3</v>
      </c>
      <c r="D20" s="28" t="s">
        <v>126</v>
      </c>
      <c r="E20">
        <v>82.4</v>
      </c>
      <c r="F20" t="s">
        <v>231</v>
      </c>
      <c r="G20" s="28" t="s">
        <v>120</v>
      </c>
      <c r="H20">
        <v>61.5</v>
      </c>
      <c r="I20" t="s">
        <v>237</v>
      </c>
    </row>
    <row r="21" spans="1:9" ht="25.5" x14ac:dyDescent="0.25">
      <c r="A21" s="28" t="s">
        <v>113</v>
      </c>
      <c r="B21">
        <v>66.599999999999994</v>
      </c>
      <c r="D21" s="28" t="s">
        <v>124</v>
      </c>
      <c r="E21">
        <v>77.8</v>
      </c>
      <c r="F21" t="s">
        <v>231</v>
      </c>
      <c r="G21" s="28" t="s">
        <v>119</v>
      </c>
      <c r="H21">
        <v>57.8</v>
      </c>
      <c r="I21" t="s">
        <v>237</v>
      </c>
    </row>
    <row r="22" spans="1:9" ht="25.5" x14ac:dyDescent="0.25">
      <c r="A22" s="28" t="s">
        <v>115</v>
      </c>
      <c r="B22">
        <v>63.9</v>
      </c>
      <c r="D22" s="28" t="s">
        <v>130</v>
      </c>
      <c r="E22">
        <v>73.5</v>
      </c>
      <c r="F22" t="s">
        <v>231</v>
      </c>
    </row>
    <row r="23" spans="1:9" x14ac:dyDescent="0.25">
      <c r="A23" s="28" t="s">
        <v>112</v>
      </c>
      <c r="B23">
        <v>59.2</v>
      </c>
      <c r="D23" s="28" t="s">
        <v>125</v>
      </c>
      <c r="E23">
        <v>70.099999999999994</v>
      </c>
      <c r="F23" t="s">
        <v>231</v>
      </c>
    </row>
    <row r="24" spans="1:9" ht="25.5" x14ac:dyDescent="0.25">
      <c r="D24" s="28" t="s">
        <v>123</v>
      </c>
      <c r="E24">
        <v>63.6</v>
      </c>
      <c r="F24" t="s">
        <v>231</v>
      </c>
    </row>
    <row r="25" spans="1:9" x14ac:dyDescent="0.25">
      <c r="D25" s="28" t="s">
        <v>128</v>
      </c>
      <c r="E25">
        <v>62.9</v>
      </c>
      <c r="F25" t="s">
        <v>231</v>
      </c>
    </row>
    <row r="26" spans="1:9" x14ac:dyDescent="0.25">
      <c r="D26" s="28" t="s">
        <v>129</v>
      </c>
      <c r="E26">
        <v>55.3</v>
      </c>
      <c r="F26" t="s">
        <v>231</v>
      </c>
    </row>
    <row r="27" spans="1:9" ht="25.5" x14ac:dyDescent="0.25">
      <c r="D27" s="28" t="s">
        <v>131</v>
      </c>
      <c r="E27">
        <v>63.9</v>
      </c>
      <c r="F27" t="s">
        <v>236</v>
      </c>
    </row>
    <row r="28" spans="1:9" x14ac:dyDescent="0.25">
      <c r="D28" s="28" t="s">
        <v>132</v>
      </c>
      <c r="E28">
        <v>76</v>
      </c>
      <c r="F28" t="s">
        <v>232</v>
      </c>
    </row>
    <row r="29" spans="1:9" ht="25.5" x14ac:dyDescent="0.25">
      <c r="D29" s="28" t="s">
        <v>127</v>
      </c>
      <c r="E29">
        <v>73.400000000000006</v>
      </c>
      <c r="F29" t="s">
        <v>232</v>
      </c>
    </row>
    <row r="30" spans="1:9" x14ac:dyDescent="0.25">
      <c r="D30" s="28" t="s">
        <v>133</v>
      </c>
      <c r="E30">
        <v>67.3</v>
      </c>
      <c r="F30" t="s">
        <v>234</v>
      </c>
    </row>
    <row r="31" spans="1:9" x14ac:dyDescent="0.25">
      <c r="D31" s="28" t="s">
        <v>134</v>
      </c>
      <c r="E31">
        <v>72.2</v>
      </c>
      <c r="F31" t="s">
        <v>233</v>
      </c>
    </row>
    <row r="32" spans="1:9" ht="25.5" x14ac:dyDescent="0.25">
      <c r="D32" s="28" t="s">
        <v>122</v>
      </c>
      <c r="F32" t="s">
        <v>235</v>
      </c>
    </row>
    <row r="33" spans="1:8" x14ac:dyDescent="0.25">
      <c r="D33" s="28" t="s">
        <v>135</v>
      </c>
    </row>
    <row r="34" spans="1:8" x14ac:dyDescent="0.25">
      <c r="D34" s="28" t="s">
        <v>136</v>
      </c>
    </row>
    <row r="41" spans="1:8" x14ac:dyDescent="0.25">
      <c r="A41" t="s">
        <v>228</v>
      </c>
      <c r="B41" t="s">
        <v>239</v>
      </c>
      <c r="D41" t="s">
        <v>229</v>
      </c>
      <c r="E41" t="s">
        <v>239</v>
      </c>
      <c r="G41" t="s">
        <v>230</v>
      </c>
      <c r="H41" t="s">
        <v>239</v>
      </c>
    </row>
    <row r="42" spans="1:8" ht="38.25" x14ac:dyDescent="0.25">
      <c r="A42" s="28" t="s">
        <v>139</v>
      </c>
      <c r="B42">
        <v>60</v>
      </c>
      <c r="D42" s="28" t="s">
        <v>143</v>
      </c>
      <c r="E42">
        <v>62.3</v>
      </c>
      <c r="G42" s="28" t="s">
        <v>147</v>
      </c>
      <c r="H42">
        <v>74.599999999999994</v>
      </c>
    </row>
    <row r="43" spans="1:8" ht="38.25" x14ac:dyDescent="0.25">
      <c r="A43" s="28" t="s">
        <v>137</v>
      </c>
      <c r="B43">
        <v>57.7</v>
      </c>
      <c r="D43" s="28" t="s">
        <v>141</v>
      </c>
      <c r="E43">
        <v>56.9</v>
      </c>
      <c r="G43" s="28" t="s">
        <v>148</v>
      </c>
      <c r="H43">
        <v>67.5</v>
      </c>
    </row>
    <row r="44" spans="1:8" ht="38.25" x14ac:dyDescent="0.25">
      <c r="A44" s="28" t="s">
        <v>140</v>
      </c>
      <c r="B44">
        <v>54.7</v>
      </c>
      <c r="D44" s="28" t="s">
        <v>142</v>
      </c>
      <c r="E44">
        <v>56.6</v>
      </c>
      <c r="G44" s="28" t="s">
        <v>146</v>
      </c>
      <c r="H44">
        <v>65</v>
      </c>
    </row>
    <row r="45" spans="1:8" ht="38.25" x14ac:dyDescent="0.25">
      <c r="A45" s="28" t="s">
        <v>138</v>
      </c>
      <c r="B45">
        <v>39.4</v>
      </c>
      <c r="G45" s="28" t="s">
        <v>144</v>
      </c>
      <c r="H45">
        <v>59</v>
      </c>
    </row>
    <row r="46" spans="1:8" ht="25.5" x14ac:dyDescent="0.25">
      <c r="G46" s="28" t="s">
        <v>145</v>
      </c>
      <c r="H46">
        <v>55.3</v>
      </c>
    </row>
    <row r="49" spans="1:8" x14ac:dyDescent="0.25">
      <c r="A49" t="s">
        <v>250</v>
      </c>
      <c r="B49" t="s">
        <v>239</v>
      </c>
      <c r="D49" t="s">
        <v>249</v>
      </c>
      <c r="E49" t="s">
        <v>239</v>
      </c>
      <c r="G49" s="28" t="s">
        <v>248</v>
      </c>
      <c r="H49" t="s">
        <v>239</v>
      </c>
    </row>
    <row r="50" spans="1:8" ht="38.25" x14ac:dyDescent="0.25">
      <c r="A50" s="28" t="s">
        <v>150</v>
      </c>
      <c r="B50">
        <v>76.599999999999994</v>
      </c>
      <c r="D50" s="28" t="s">
        <v>151</v>
      </c>
      <c r="E50">
        <v>91.3</v>
      </c>
      <c r="G50" s="28" t="s">
        <v>160</v>
      </c>
      <c r="H50">
        <v>80.8</v>
      </c>
    </row>
    <row r="51" spans="1:8" ht="25.5" x14ac:dyDescent="0.25">
      <c r="A51" s="28" t="s">
        <v>149</v>
      </c>
      <c r="B51">
        <v>54</v>
      </c>
      <c r="D51" s="28" t="s">
        <v>158</v>
      </c>
      <c r="E51">
        <v>75.5</v>
      </c>
      <c r="G51" s="28" t="s">
        <v>159</v>
      </c>
      <c r="H51">
        <v>80.2</v>
      </c>
    </row>
    <row r="52" spans="1:8" ht="25.5" x14ac:dyDescent="0.25">
      <c r="D52" s="28" t="s">
        <v>153</v>
      </c>
      <c r="E52">
        <v>74.400000000000006</v>
      </c>
      <c r="G52" s="28" t="s">
        <v>162</v>
      </c>
      <c r="H52">
        <v>76.900000000000006</v>
      </c>
    </row>
    <row r="53" spans="1:8" ht="25.5" x14ac:dyDescent="0.25">
      <c r="D53" s="28" t="s">
        <v>156</v>
      </c>
      <c r="E53">
        <v>68.3</v>
      </c>
      <c r="G53" s="28" t="s">
        <v>161</v>
      </c>
      <c r="H53">
        <v>76.400000000000006</v>
      </c>
    </row>
    <row r="54" spans="1:8" ht="25.5" x14ac:dyDescent="0.25">
      <c r="D54" s="28" t="s">
        <v>154</v>
      </c>
      <c r="E54">
        <v>65.400000000000006</v>
      </c>
    </row>
    <row r="55" spans="1:8" ht="14.45" x14ac:dyDescent="0.3">
      <c r="D55" s="28" t="s">
        <v>155</v>
      </c>
      <c r="E55">
        <v>55.5</v>
      </c>
    </row>
    <row r="56" spans="1:8" ht="27.6" x14ac:dyDescent="0.3">
      <c r="D56" s="28" t="s">
        <v>157</v>
      </c>
      <c r="E56">
        <v>55.5</v>
      </c>
    </row>
    <row r="57" spans="1:8" ht="27.6" x14ac:dyDescent="0.3">
      <c r="D57" s="28" t="s">
        <v>152</v>
      </c>
    </row>
    <row r="60" spans="1:8" ht="14.45" x14ac:dyDescent="0.3">
      <c r="A60" t="s">
        <v>245</v>
      </c>
      <c r="B60" t="s">
        <v>239</v>
      </c>
      <c r="D60" s="28" t="s">
        <v>246</v>
      </c>
      <c r="E60" t="s">
        <v>239</v>
      </c>
      <c r="G60" t="s">
        <v>247</v>
      </c>
      <c r="H60" t="s">
        <v>239</v>
      </c>
    </row>
    <row r="61" spans="1:8" ht="38.25" x14ac:dyDescent="0.25">
      <c r="A61" s="28" t="s">
        <v>167</v>
      </c>
      <c r="B61">
        <v>85.9</v>
      </c>
      <c r="D61" s="28" t="s">
        <v>174</v>
      </c>
      <c r="E61">
        <v>71.5</v>
      </c>
      <c r="G61" s="28" t="s">
        <v>180</v>
      </c>
      <c r="H61">
        <v>72.3</v>
      </c>
    </row>
    <row r="62" spans="1:8" ht="38.25" x14ac:dyDescent="0.25">
      <c r="A62" s="28" t="s">
        <v>170</v>
      </c>
      <c r="B62">
        <v>79.099999999999994</v>
      </c>
      <c r="D62" s="28" t="s">
        <v>175</v>
      </c>
      <c r="E62">
        <v>65.7</v>
      </c>
      <c r="G62" s="28" t="s">
        <v>182</v>
      </c>
      <c r="H62">
        <v>69.099999999999994</v>
      </c>
    </row>
    <row r="63" spans="1:8" ht="38.25" x14ac:dyDescent="0.25">
      <c r="A63" s="28" t="s">
        <v>172</v>
      </c>
      <c r="B63">
        <v>76.8</v>
      </c>
      <c r="D63" s="28" t="s">
        <v>177</v>
      </c>
      <c r="E63">
        <v>61.1</v>
      </c>
      <c r="G63" s="28" t="s">
        <v>183</v>
      </c>
      <c r="H63">
        <v>56.6</v>
      </c>
    </row>
    <row r="64" spans="1:8" ht="51" x14ac:dyDescent="0.25">
      <c r="A64" s="28" t="s">
        <v>166</v>
      </c>
      <c r="B64">
        <v>74.400000000000006</v>
      </c>
      <c r="D64" s="28" t="s">
        <v>178</v>
      </c>
      <c r="E64">
        <v>58.2</v>
      </c>
      <c r="G64" s="28" t="s">
        <v>181</v>
      </c>
      <c r="H64">
        <v>38.200000000000003</v>
      </c>
    </row>
    <row r="65" spans="1:8" ht="38.25" x14ac:dyDescent="0.25">
      <c r="A65" s="28" t="s">
        <v>169</v>
      </c>
      <c r="B65">
        <v>69.2</v>
      </c>
      <c r="D65" s="28" t="s">
        <v>176</v>
      </c>
      <c r="E65">
        <v>57.7</v>
      </c>
    </row>
    <row r="66" spans="1:8" ht="25.5" x14ac:dyDescent="0.25">
      <c r="A66" s="28" t="s">
        <v>163</v>
      </c>
      <c r="B66">
        <v>68.8</v>
      </c>
      <c r="D66" s="28" t="s">
        <v>179</v>
      </c>
      <c r="E66">
        <v>49</v>
      </c>
    </row>
    <row r="67" spans="1:8" ht="25.5" x14ac:dyDescent="0.25">
      <c r="A67" s="28" t="s">
        <v>165</v>
      </c>
      <c r="B67">
        <v>64</v>
      </c>
    </row>
    <row r="68" spans="1:8" ht="25.5" x14ac:dyDescent="0.25">
      <c r="A68" s="28" t="s">
        <v>164</v>
      </c>
      <c r="B68">
        <v>62.4</v>
      </c>
    </row>
    <row r="69" spans="1:8" ht="38.25" x14ac:dyDescent="0.25">
      <c r="A69" s="28" t="s">
        <v>171</v>
      </c>
      <c r="B69">
        <v>59.8</v>
      </c>
    </row>
    <row r="70" spans="1:8" ht="51" x14ac:dyDescent="0.25">
      <c r="A70" s="28" t="s">
        <v>168</v>
      </c>
      <c r="B70">
        <v>57.6</v>
      </c>
    </row>
    <row r="71" spans="1:8" ht="38.25" x14ac:dyDescent="0.25">
      <c r="A71" s="28" t="s">
        <v>173</v>
      </c>
      <c r="B71">
        <v>43</v>
      </c>
    </row>
    <row r="73" spans="1:8" x14ac:dyDescent="0.25">
      <c r="A73" s="28" t="s">
        <v>242</v>
      </c>
      <c r="B73" t="s">
        <v>239</v>
      </c>
      <c r="D73" t="s">
        <v>243</v>
      </c>
      <c r="E73" t="s">
        <v>239</v>
      </c>
      <c r="G73" t="s">
        <v>244</v>
      </c>
      <c r="H73" t="s">
        <v>239</v>
      </c>
    </row>
    <row r="74" spans="1:8" ht="38.25" x14ac:dyDescent="0.25">
      <c r="A74" s="28" t="s">
        <v>186</v>
      </c>
      <c r="B74">
        <v>87.8</v>
      </c>
      <c r="D74" s="28" t="s">
        <v>193</v>
      </c>
      <c r="E74">
        <v>77.599999999999994</v>
      </c>
      <c r="G74" s="28" t="s">
        <v>197</v>
      </c>
      <c r="H74">
        <v>81.400000000000006</v>
      </c>
    </row>
    <row r="75" spans="1:8" ht="38.25" x14ac:dyDescent="0.25">
      <c r="A75" s="28" t="s">
        <v>184</v>
      </c>
      <c r="B75">
        <v>72.400000000000006</v>
      </c>
      <c r="D75" s="28" t="s">
        <v>194</v>
      </c>
      <c r="E75">
        <v>65.599999999999994</v>
      </c>
      <c r="G75" s="28" t="s">
        <v>201</v>
      </c>
      <c r="H75">
        <v>78.8</v>
      </c>
    </row>
    <row r="76" spans="1:8" ht="38.25" x14ac:dyDescent="0.25">
      <c r="A76" s="28" t="s">
        <v>187</v>
      </c>
      <c r="B76">
        <v>47.8</v>
      </c>
      <c r="D76" s="28" t="s">
        <v>195</v>
      </c>
      <c r="E76">
        <v>56.6</v>
      </c>
      <c r="G76" s="28" t="s">
        <v>199</v>
      </c>
      <c r="H76">
        <v>76</v>
      </c>
    </row>
    <row r="77" spans="1:8" ht="38.25" x14ac:dyDescent="0.25">
      <c r="A77" s="28" t="s">
        <v>185</v>
      </c>
      <c r="B77">
        <v>30.3</v>
      </c>
      <c r="D77" s="28" t="s">
        <v>196</v>
      </c>
      <c r="E77">
        <v>47.1</v>
      </c>
      <c r="G77" s="28" t="s">
        <v>198</v>
      </c>
      <c r="H77">
        <v>65.900000000000006</v>
      </c>
    </row>
    <row r="78" spans="1:8" ht="25.5" x14ac:dyDescent="0.25">
      <c r="G78" s="28" t="s">
        <v>200</v>
      </c>
      <c r="H78">
        <v>56.1</v>
      </c>
    </row>
    <row r="80" spans="1:8" x14ac:dyDescent="0.25">
      <c r="A80" s="28" t="s">
        <v>241</v>
      </c>
      <c r="B80" t="s">
        <v>239</v>
      </c>
      <c r="D80" s="28" t="s">
        <v>240</v>
      </c>
      <c r="E80" t="s">
        <v>239</v>
      </c>
    </row>
    <row r="81" spans="1:5" ht="38.25" x14ac:dyDescent="0.25">
      <c r="A81" s="28" t="s">
        <v>202</v>
      </c>
      <c r="B81">
        <v>80.3</v>
      </c>
      <c r="D81" s="28" t="s">
        <v>210</v>
      </c>
      <c r="E81">
        <v>79.099999999999994</v>
      </c>
    </row>
    <row r="82" spans="1:5" ht="38.25" x14ac:dyDescent="0.25">
      <c r="A82" s="28" t="s">
        <v>203</v>
      </c>
      <c r="B82">
        <v>63.8</v>
      </c>
      <c r="D82" s="28" t="s">
        <v>216</v>
      </c>
      <c r="E82">
        <v>75.900000000000006</v>
      </c>
    </row>
    <row r="83" spans="1:5" ht="51" x14ac:dyDescent="0.25">
      <c r="A83" s="28" t="s">
        <v>205</v>
      </c>
      <c r="B83">
        <v>61.4</v>
      </c>
      <c r="D83" s="28" t="s">
        <v>212</v>
      </c>
      <c r="E83">
        <v>75.8</v>
      </c>
    </row>
    <row r="84" spans="1:5" ht="38.25" x14ac:dyDescent="0.25">
      <c r="A84" s="28" t="s">
        <v>204</v>
      </c>
      <c r="B84">
        <v>60.6</v>
      </c>
      <c r="D84" s="28" t="s">
        <v>214</v>
      </c>
      <c r="E84">
        <v>75.599999999999994</v>
      </c>
    </row>
    <row r="85" spans="1:5" ht="38.25" x14ac:dyDescent="0.25">
      <c r="A85" s="28" t="s">
        <v>206</v>
      </c>
      <c r="B85">
        <v>57.9</v>
      </c>
      <c r="D85" s="28" t="s">
        <v>209</v>
      </c>
      <c r="E85">
        <v>72.7</v>
      </c>
    </row>
    <row r="86" spans="1:5" x14ac:dyDescent="0.25">
      <c r="D86" s="28" t="s">
        <v>213</v>
      </c>
      <c r="E86">
        <v>70.3</v>
      </c>
    </row>
    <row r="87" spans="1:5" ht="25.5" x14ac:dyDescent="0.25">
      <c r="D87" s="28" t="s">
        <v>208</v>
      </c>
      <c r="E87">
        <v>69.599999999999994</v>
      </c>
    </row>
    <row r="88" spans="1:5" ht="27.6" x14ac:dyDescent="0.3">
      <c r="D88" s="28" t="s">
        <v>207</v>
      </c>
      <c r="E88">
        <v>68.3</v>
      </c>
    </row>
    <row r="89" spans="1:5" x14ac:dyDescent="0.25">
      <c r="D89" s="28" t="s">
        <v>215</v>
      </c>
      <c r="E89">
        <v>65</v>
      </c>
    </row>
    <row r="90" spans="1:5" ht="25.5" x14ac:dyDescent="0.25">
      <c r="D90" s="28" t="s">
        <v>211</v>
      </c>
      <c r="E90">
        <v>63.2</v>
      </c>
    </row>
    <row r="93" spans="1:5" ht="38.25" x14ac:dyDescent="0.25">
      <c r="A93" s="28" t="s">
        <v>188</v>
      </c>
    </row>
    <row r="94" spans="1:5" ht="51" x14ac:dyDescent="0.25">
      <c r="A94" s="28" t="s">
        <v>189</v>
      </c>
    </row>
    <row r="95" spans="1:5" ht="51" x14ac:dyDescent="0.25">
      <c r="A95" s="28" t="s">
        <v>190</v>
      </c>
    </row>
    <row r="96" spans="1:5" ht="38.25" x14ac:dyDescent="0.25">
      <c r="A96" s="28" t="s">
        <v>191</v>
      </c>
    </row>
    <row r="97" spans="1:1" ht="25.5" x14ac:dyDescent="0.25">
      <c r="A97" s="28" t="s">
        <v>192</v>
      </c>
    </row>
    <row r="122" spans="1:2" ht="25.5" x14ac:dyDescent="0.25">
      <c r="A122" s="28" t="s">
        <v>217</v>
      </c>
    </row>
    <row r="123" spans="1:2" ht="25.5" x14ac:dyDescent="0.25">
      <c r="A123" s="28" t="s">
        <v>218</v>
      </c>
    </row>
    <row r="124" spans="1:2" ht="25.5" x14ac:dyDescent="0.25">
      <c r="A124" s="28" t="s">
        <v>219</v>
      </c>
    </row>
    <row r="125" spans="1:2" ht="38.25" x14ac:dyDescent="0.25">
      <c r="A125" s="28" t="s">
        <v>220</v>
      </c>
    </row>
    <row r="126" spans="1:2" ht="25.5" x14ac:dyDescent="0.25">
      <c r="A126" s="28" t="s">
        <v>221</v>
      </c>
    </row>
    <row r="127" spans="1:2" x14ac:dyDescent="0.25">
      <c r="A127" s="27" t="s">
        <v>111</v>
      </c>
      <c r="B127">
        <v>1</v>
      </c>
    </row>
    <row r="128" spans="1:2" x14ac:dyDescent="0.25">
      <c r="A128" s="28" t="s">
        <v>112</v>
      </c>
      <c r="B128">
        <v>1</v>
      </c>
    </row>
    <row r="129" spans="1:2" ht="25.5" x14ac:dyDescent="0.25">
      <c r="A129" s="28" t="s">
        <v>113</v>
      </c>
      <c r="B129">
        <v>1</v>
      </c>
    </row>
    <row r="130" spans="1:2" x14ac:dyDescent="0.25">
      <c r="A130" s="28" t="s">
        <v>114</v>
      </c>
      <c r="B130">
        <v>1</v>
      </c>
    </row>
    <row r="131" spans="1:2" x14ac:dyDescent="0.25">
      <c r="A131" s="28" t="s">
        <v>115</v>
      </c>
      <c r="B131">
        <v>1</v>
      </c>
    </row>
    <row r="132" spans="1:2" x14ac:dyDescent="0.25">
      <c r="A132" s="28" t="s">
        <v>116</v>
      </c>
      <c r="B132">
        <v>1</v>
      </c>
    </row>
    <row r="133" spans="1:2" x14ac:dyDescent="0.25">
      <c r="A133" s="28" t="s">
        <v>117</v>
      </c>
      <c r="B133">
        <v>1</v>
      </c>
    </row>
    <row r="134" spans="1:2" x14ac:dyDescent="0.25">
      <c r="A134" s="28" t="s">
        <v>118</v>
      </c>
      <c r="B134">
        <v>1</v>
      </c>
    </row>
    <row r="135" spans="1:2" ht="25.5" x14ac:dyDescent="0.25">
      <c r="A135" s="28" t="s">
        <v>119</v>
      </c>
      <c r="B135">
        <v>1</v>
      </c>
    </row>
    <row r="136" spans="1:2" x14ac:dyDescent="0.25">
      <c r="A136" s="28" t="s">
        <v>120</v>
      </c>
      <c r="B136">
        <v>1</v>
      </c>
    </row>
    <row r="137" spans="1:2" x14ac:dyDescent="0.25">
      <c r="A137" s="28" t="s">
        <v>121</v>
      </c>
      <c r="B137">
        <v>1</v>
      </c>
    </row>
    <row r="138" spans="1:2" ht="25.5" x14ac:dyDescent="0.25">
      <c r="A138" s="28" t="s">
        <v>122</v>
      </c>
    </row>
    <row r="139" spans="1:2" ht="38.25" x14ac:dyDescent="0.25">
      <c r="A139" s="28" t="s">
        <v>123</v>
      </c>
      <c r="B139">
        <v>1</v>
      </c>
    </row>
    <row r="140" spans="1:2" x14ac:dyDescent="0.25">
      <c r="A140" s="28" t="s">
        <v>124</v>
      </c>
      <c r="B140">
        <v>1</v>
      </c>
    </row>
    <row r="141" spans="1:2" x14ac:dyDescent="0.25">
      <c r="A141" s="28" t="s">
        <v>125</v>
      </c>
      <c r="B141">
        <v>1</v>
      </c>
    </row>
    <row r="142" spans="1:2" x14ac:dyDescent="0.25">
      <c r="A142" s="28" t="s">
        <v>126</v>
      </c>
      <c r="B142">
        <v>3</v>
      </c>
    </row>
    <row r="143" spans="1:2" ht="38.25" x14ac:dyDescent="0.25">
      <c r="A143" s="28" t="s">
        <v>127</v>
      </c>
      <c r="B143">
        <v>1</v>
      </c>
    </row>
    <row r="144" spans="1:2" x14ac:dyDescent="0.25">
      <c r="A144" s="28" t="s">
        <v>128</v>
      </c>
      <c r="B144">
        <v>1</v>
      </c>
    </row>
    <row r="145" spans="1:2" ht="25.5" x14ac:dyDescent="0.25">
      <c r="A145" s="28" t="s">
        <v>129</v>
      </c>
      <c r="B145">
        <v>1</v>
      </c>
    </row>
    <row r="146" spans="1:2" ht="25.5" x14ac:dyDescent="0.25">
      <c r="A146" s="28" t="s">
        <v>130</v>
      </c>
      <c r="B146">
        <v>1</v>
      </c>
    </row>
    <row r="147" spans="1:2" ht="25.5" x14ac:dyDescent="0.25">
      <c r="A147" s="28" t="s">
        <v>131</v>
      </c>
      <c r="B147">
        <v>1</v>
      </c>
    </row>
    <row r="148" spans="1:2" x14ac:dyDescent="0.25">
      <c r="A148" s="28" t="s">
        <v>132</v>
      </c>
      <c r="B148">
        <v>1</v>
      </c>
    </row>
    <row r="149" spans="1:2" x14ac:dyDescent="0.25">
      <c r="A149" s="28" t="s">
        <v>133</v>
      </c>
      <c r="B149">
        <v>1</v>
      </c>
    </row>
    <row r="150" spans="1:2" x14ac:dyDescent="0.25">
      <c r="A150" s="28" t="s">
        <v>134</v>
      </c>
      <c r="B150">
        <v>1</v>
      </c>
    </row>
    <row r="151" spans="1:2" x14ac:dyDescent="0.25">
      <c r="A151" s="28" t="s">
        <v>135</v>
      </c>
    </row>
    <row r="152" spans="1:2" ht="25.5" x14ac:dyDescent="0.25">
      <c r="A152" s="28" t="s">
        <v>136</v>
      </c>
    </row>
    <row r="153" spans="1:2" x14ac:dyDescent="0.25">
      <c r="A153" s="27" t="s">
        <v>111</v>
      </c>
      <c r="B153">
        <v>85.7</v>
      </c>
    </row>
    <row r="154" spans="1:2" x14ac:dyDescent="0.25">
      <c r="A154" s="28" t="s">
        <v>112</v>
      </c>
      <c r="B154">
        <v>83.9</v>
      </c>
    </row>
    <row r="155" spans="1:2" ht="25.5" x14ac:dyDescent="0.25">
      <c r="A155" s="28" t="s">
        <v>113</v>
      </c>
      <c r="B155">
        <v>83.5</v>
      </c>
    </row>
    <row r="156" spans="1:2" x14ac:dyDescent="0.25">
      <c r="A156" s="28" t="s">
        <v>114</v>
      </c>
      <c r="B156">
        <v>86.2</v>
      </c>
    </row>
    <row r="157" spans="1:2" x14ac:dyDescent="0.25">
      <c r="A157" s="28" t="s">
        <v>115</v>
      </c>
      <c r="B157">
        <v>80.2</v>
      </c>
    </row>
    <row r="158" spans="1:2" x14ac:dyDescent="0.25">
      <c r="A158" s="28" t="s">
        <v>116</v>
      </c>
      <c r="B158">
        <v>85.7</v>
      </c>
    </row>
    <row r="159" spans="1:2" x14ac:dyDescent="0.25">
      <c r="A159" s="28" t="s">
        <v>117</v>
      </c>
      <c r="B159">
        <v>83.7</v>
      </c>
    </row>
    <row r="160" spans="1:2" x14ac:dyDescent="0.25">
      <c r="A160" s="28" t="s">
        <v>118</v>
      </c>
      <c r="B160">
        <v>85.5</v>
      </c>
    </row>
    <row r="161" spans="1:2" ht="25.5" x14ac:dyDescent="0.25">
      <c r="A161" s="28" t="s">
        <v>119</v>
      </c>
      <c r="B161">
        <v>84.1</v>
      </c>
    </row>
    <row r="162" spans="1:2" x14ac:dyDescent="0.25">
      <c r="A162" s="28" t="s">
        <v>120</v>
      </c>
      <c r="B162">
        <v>80.8</v>
      </c>
    </row>
    <row r="163" spans="1:2" x14ac:dyDescent="0.25">
      <c r="A163" s="28" t="s">
        <v>121</v>
      </c>
      <c r="B163">
        <v>82.5</v>
      </c>
    </row>
    <row r="164" spans="1:2" ht="25.5" x14ac:dyDescent="0.25">
      <c r="A164" s="28" t="s">
        <v>122</v>
      </c>
    </row>
    <row r="165" spans="1:2" ht="38.25" x14ac:dyDescent="0.25">
      <c r="A165" s="28" t="s">
        <v>123</v>
      </c>
      <c r="B165">
        <v>81.8</v>
      </c>
    </row>
    <row r="166" spans="1:2" x14ac:dyDescent="0.25">
      <c r="A166" s="28" t="s">
        <v>124</v>
      </c>
      <c r="B166">
        <v>87.4</v>
      </c>
    </row>
    <row r="167" spans="1:2" x14ac:dyDescent="0.25">
      <c r="A167" s="28" t="s">
        <v>125</v>
      </c>
      <c r="B167">
        <v>83.1</v>
      </c>
    </row>
    <row r="168" spans="1:2" x14ac:dyDescent="0.25">
      <c r="A168" s="28" t="s">
        <v>126</v>
      </c>
      <c r="B168">
        <v>80.8</v>
      </c>
    </row>
    <row r="169" spans="1:2" ht="38.25" x14ac:dyDescent="0.25">
      <c r="A169" s="28" t="s">
        <v>127</v>
      </c>
      <c r="B169">
        <v>84.9</v>
      </c>
    </row>
    <row r="170" spans="1:2" x14ac:dyDescent="0.25">
      <c r="A170" s="28" t="s">
        <v>128</v>
      </c>
      <c r="B170">
        <v>82.3</v>
      </c>
    </row>
    <row r="171" spans="1:2" ht="25.5" x14ac:dyDescent="0.25">
      <c r="A171" s="28" t="s">
        <v>129</v>
      </c>
      <c r="B171">
        <v>81.2</v>
      </c>
    </row>
    <row r="172" spans="1:2" ht="25.5" x14ac:dyDescent="0.25">
      <c r="A172" s="28" t="s">
        <v>130</v>
      </c>
      <c r="B172">
        <v>83.1</v>
      </c>
    </row>
    <row r="173" spans="1:2" ht="25.5" x14ac:dyDescent="0.25">
      <c r="A173" s="28" t="s">
        <v>131</v>
      </c>
      <c r="B173">
        <v>79.400000000000006</v>
      </c>
    </row>
    <row r="174" spans="1:2" x14ac:dyDescent="0.25">
      <c r="A174" s="28" t="s">
        <v>132</v>
      </c>
      <c r="B174">
        <v>82.8</v>
      </c>
    </row>
    <row r="175" spans="1:2" x14ac:dyDescent="0.25">
      <c r="A175" s="28" t="s">
        <v>133</v>
      </c>
      <c r="B175">
        <v>83.3</v>
      </c>
    </row>
    <row r="176" spans="1:2" x14ac:dyDescent="0.25">
      <c r="A176" s="28" t="s">
        <v>134</v>
      </c>
      <c r="B176">
        <v>84.2</v>
      </c>
    </row>
    <row r="177" spans="1:2" x14ac:dyDescent="0.25">
      <c r="A177" s="28" t="s">
        <v>135</v>
      </c>
    </row>
    <row r="178" spans="1:2" ht="25.5" x14ac:dyDescent="0.25">
      <c r="A178" s="28" t="s">
        <v>136</v>
      </c>
    </row>
    <row r="179" spans="1:2" x14ac:dyDescent="0.25">
      <c r="A179" s="27" t="s">
        <v>111</v>
      </c>
      <c r="B179">
        <v>98</v>
      </c>
    </row>
    <row r="180" spans="1:2" x14ac:dyDescent="0.25">
      <c r="A180" s="28" t="s">
        <v>112</v>
      </c>
      <c r="B180">
        <v>97.6</v>
      </c>
    </row>
    <row r="181" spans="1:2" ht="25.5" x14ac:dyDescent="0.25">
      <c r="A181" s="28" t="s">
        <v>113</v>
      </c>
      <c r="B181">
        <v>98</v>
      </c>
    </row>
    <row r="182" spans="1:2" x14ac:dyDescent="0.25">
      <c r="A182" s="28" t="s">
        <v>114</v>
      </c>
      <c r="B182">
        <v>98</v>
      </c>
    </row>
    <row r="183" spans="1:2" x14ac:dyDescent="0.25">
      <c r="A183" s="28" t="s">
        <v>115</v>
      </c>
      <c r="B183">
        <v>98</v>
      </c>
    </row>
    <row r="184" spans="1:2" x14ac:dyDescent="0.25">
      <c r="A184" s="28" t="s">
        <v>116</v>
      </c>
      <c r="B184">
        <v>97.7</v>
      </c>
    </row>
    <row r="185" spans="1:2" x14ac:dyDescent="0.25">
      <c r="A185" s="28" t="s">
        <v>117</v>
      </c>
      <c r="B185">
        <v>98</v>
      </c>
    </row>
    <row r="186" spans="1:2" x14ac:dyDescent="0.25">
      <c r="A186" s="28" t="s">
        <v>118</v>
      </c>
      <c r="B186">
        <v>98</v>
      </c>
    </row>
    <row r="187" spans="1:2" ht="25.5" x14ac:dyDescent="0.25">
      <c r="A187" s="28" t="s">
        <v>119</v>
      </c>
      <c r="B187">
        <v>97.6</v>
      </c>
    </row>
    <row r="188" spans="1:2" x14ac:dyDescent="0.25">
      <c r="A188" s="28" t="s">
        <v>120</v>
      </c>
      <c r="B188">
        <v>97.9</v>
      </c>
    </row>
    <row r="189" spans="1:2" x14ac:dyDescent="0.25">
      <c r="A189" s="28" t="s">
        <v>121</v>
      </c>
      <c r="B189">
        <v>98</v>
      </c>
    </row>
    <row r="190" spans="1:2" ht="25.5" x14ac:dyDescent="0.25">
      <c r="A190" s="28" t="s">
        <v>122</v>
      </c>
    </row>
    <row r="191" spans="1:2" ht="38.25" x14ac:dyDescent="0.25">
      <c r="A191" s="28" t="s">
        <v>123</v>
      </c>
      <c r="B191">
        <v>97.5</v>
      </c>
    </row>
    <row r="192" spans="1:2" x14ac:dyDescent="0.25">
      <c r="A192" s="28" t="s">
        <v>124</v>
      </c>
      <c r="B192">
        <v>97.7</v>
      </c>
    </row>
    <row r="193" spans="1:2" x14ac:dyDescent="0.25">
      <c r="A193" s="28" t="s">
        <v>125</v>
      </c>
      <c r="B193">
        <v>96.8</v>
      </c>
    </row>
    <row r="194" spans="1:2" x14ac:dyDescent="0.25">
      <c r="A194" s="28" t="s">
        <v>126</v>
      </c>
      <c r="B194">
        <v>94.3</v>
      </c>
    </row>
    <row r="195" spans="1:2" ht="38.25" x14ac:dyDescent="0.25">
      <c r="A195" s="28" t="s">
        <v>127</v>
      </c>
      <c r="B195">
        <v>98</v>
      </c>
    </row>
    <row r="196" spans="1:2" x14ac:dyDescent="0.25">
      <c r="A196" s="28" t="s">
        <v>128</v>
      </c>
      <c r="B196">
        <v>98</v>
      </c>
    </row>
    <row r="197" spans="1:2" ht="25.5" x14ac:dyDescent="0.25">
      <c r="A197" s="28" t="s">
        <v>129</v>
      </c>
      <c r="B197">
        <v>97.9</v>
      </c>
    </row>
    <row r="198" spans="1:2" ht="25.5" x14ac:dyDescent="0.25">
      <c r="A198" s="28" t="s">
        <v>130</v>
      </c>
      <c r="B198">
        <v>98</v>
      </c>
    </row>
    <row r="199" spans="1:2" ht="25.5" x14ac:dyDescent="0.25">
      <c r="A199" s="28" t="s">
        <v>131</v>
      </c>
      <c r="B199">
        <v>98</v>
      </c>
    </row>
    <row r="200" spans="1:2" x14ac:dyDescent="0.25">
      <c r="A200" s="28" t="s">
        <v>132</v>
      </c>
      <c r="B200">
        <v>97.5</v>
      </c>
    </row>
    <row r="201" spans="1:2" x14ac:dyDescent="0.25">
      <c r="A201" s="28" t="s">
        <v>133</v>
      </c>
      <c r="B201">
        <v>98</v>
      </c>
    </row>
    <row r="202" spans="1:2" x14ac:dyDescent="0.25">
      <c r="A202" s="28" t="s">
        <v>134</v>
      </c>
      <c r="B202">
        <v>98</v>
      </c>
    </row>
    <row r="203" spans="1:2" x14ac:dyDescent="0.25">
      <c r="A203" s="28" t="s">
        <v>135</v>
      </c>
    </row>
    <row r="204" spans="1:2" ht="25.5" x14ac:dyDescent="0.25">
      <c r="A204" s="28" t="s">
        <v>136</v>
      </c>
    </row>
    <row r="205" spans="1:2" x14ac:dyDescent="0.25">
      <c r="A205" s="27" t="s">
        <v>111</v>
      </c>
      <c r="B205">
        <v>67.3</v>
      </c>
    </row>
    <row r="206" spans="1:2" x14ac:dyDescent="0.25">
      <c r="A206" s="28" t="s">
        <v>112</v>
      </c>
      <c r="B206">
        <v>52.4</v>
      </c>
    </row>
    <row r="207" spans="1:2" ht="25.5" x14ac:dyDescent="0.25">
      <c r="A207" s="28" t="s">
        <v>113</v>
      </c>
      <c r="B207">
        <v>60.4</v>
      </c>
    </row>
    <row r="208" spans="1:2" x14ac:dyDescent="0.25">
      <c r="A208" s="28" t="s">
        <v>114</v>
      </c>
      <c r="B208">
        <v>68</v>
      </c>
    </row>
    <row r="209" spans="1:2" x14ac:dyDescent="0.25">
      <c r="A209" s="28" t="s">
        <v>115</v>
      </c>
      <c r="B209">
        <v>58.8</v>
      </c>
    </row>
    <row r="210" spans="1:2" x14ac:dyDescent="0.25">
      <c r="A210" s="28" t="s">
        <v>116</v>
      </c>
      <c r="B210">
        <v>63</v>
      </c>
    </row>
    <row r="211" spans="1:2" x14ac:dyDescent="0.25">
      <c r="A211" s="28" t="s">
        <v>117</v>
      </c>
      <c r="B211">
        <v>55.5</v>
      </c>
    </row>
    <row r="212" spans="1:2" x14ac:dyDescent="0.25">
      <c r="A212" s="28" t="s">
        <v>118</v>
      </c>
      <c r="B212">
        <v>68.5</v>
      </c>
    </row>
    <row r="213" spans="1:2" ht="25.5" x14ac:dyDescent="0.25">
      <c r="A213" s="28" t="s">
        <v>119</v>
      </c>
      <c r="B213">
        <v>45.2</v>
      </c>
    </row>
    <row r="214" spans="1:2" x14ac:dyDescent="0.25">
      <c r="A214" s="28" t="s">
        <v>120</v>
      </c>
      <c r="B214">
        <v>56.1</v>
      </c>
    </row>
    <row r="215" spans="1:2" x14ac:dyDescent="0.25">
      <c r="A215" s="28" t="s">
        <v>121</v>
      </c>
      <c r="B215">
        <v>57.1</v>
      </c>
    </row>
    <row r="216" spans="1:2" ht="25.5" x14ac:dyDescent="0.25">
      <c r="A216" s="28" t="s">
        <v>122</v>
      </c>
    </row>
    <row r="217" spans="1:2" ht="38.25" x14ac:dyDescent="0.25">
      <c r="A217" s="28" t="s">
        <v>123</v>
      </c>
      <c r="B217">
        <v>55.9</v>
      </c>
    </row>
    <row r="218" spans="1:2" x14ac:dyDescent="0.25">
      <c r="A218" s="28" t="s">
        <v>124</v>
      </c>
      <c r="B218">
        <v>56.2</v>
      </c>
    </row>
    <row r="219" spans="1:2" x14ac:dyDescent="0.25">
      <c r="A219" s="28" t="s">
        <v>125</v>
      </c>
      <c r="B219">
        <v>58.1</v>
      </c>
    </row>
    <row r="220" spans="1:2" x14ac:dyDescent="0.25">
      <c r="A220" s="28" t="s">
        <v>126</v>
      </c>
      <c r="B220">
        <v>52.9</v>
      </c>
    </row>
    <row r="221" spans="1:2" ht="38.25" x14ac:dyDescent="0.25">
      <c r="A221" s="28" t="s">
        <v>127</v>
      </c>
      <c r="B221">
        <v>58.7</v>
      </c>
    </row>
    <row r="222" spans="1:2" x14ac:dyDescent="0.25">
      <c r="A222" s="28" t="s">
        <v>128</v>
      </c>
      <c r="B222">
        <v>42.3</v>
      </c>
    </row>
    <row r="223" spans="1:2" ht="25.5" x14ac:dyDescent="0.25">
      <c r="A223" s="28" t="s">
        <v>129</v>
      </c>
      <c r="B223">
        <v>49.5</v>
      </c>
    </row>
    <row r="224" spans="1:2" ht="25.5" x14ac:dyDescent="0.25">
      <c r="A224" s="28" t="s">
        <v>130</v>
      </c>
      <c r="B224">
        <v>48.7</v>
      </c>
    </row>
    <row r="225" spans="1:2" ht="25.5" x14ac:dyDescent="0.25">
      <c r="A225" s="28" t="s">
        <v>131</v>
      </c>
      <c r="B225">
        <v>56.5</v>
      </c>
    </row>
    <row r="226" spans="1:2" x14ac:dyDescent="0.25">
      <c r="A226" s="28" t="s">
        <v>132</v>
      </c>
      <c r="B226">
        <v>48.3</v>
      </c>
    </row>
    <row r="227" spans="1:2" x14ac:dyDescent="0.25">
      <c r="A227" s="28" t="s">
        <v>133</v>
      </c>
      <c r="B227">
        <v>55.5</v>
      </c>
    </row>
    <row r="228" spans="1:2" x14ac:dyDescent="0.25">
      <c r="A228" s="28" t="s">
        <v>134</v>
      </c>
      <c r="B228">
        <v>58.5</v>
      </c>
    </row>
    <row r="229" spans="1:2" x14ac:dyDescent="0.25">
      <c r="A229" s="28" t="s">
        <v>135</v>
      </c>
    </row>
    <row r="230" spans="1:2" ht="25.5" x14ac:dyDescent="0.25">
      <c r="A230" s="28" t="s">
        <v>136</v>
      </c>
    </row>
  </sheetData>
  <sortState ref="D81:E90">
    <sortCondition descending="1" ref="E81:E90"/>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0:HV231"/>
  <sheetViews>
    <sheetView topLeftCell="A11" workbookViewId="0">
      <selection activeCell="D36" sqref="D36"/>
    </sheetView>
  </sheetViews>
  <sheetFormatPr baseColWidth="10" defaultColWidth="11.42578125" defaultRowHeight="11.25" x14ac:dyDescent="0.2"/>
  <cols>
    <col min="1" max="1" width="37.7109375" style="33" customWidth="1"/>
    <col min="2" max="2" width="6.42578125" style="33" customWidth="1"/>
    <col min="3" max="3" width="1.42578125" style="33" customWidth="1"/>
    <col min="4" max="4" width="61.42578125" style="33" customWidth="1"/>
    <col min="5" max="5" width="6.85546875" style="33" customWidth="1"/>
    <col min="6" max="6" width="5.7109375" style="33" customWidth="1"/>
    <col min="7" max="7" width="43.5703125" style="33" customWidth="1"/>
    <col min="8" max="8" width="7.42578125" style="33" customWidth="1"/>
    <col min="9" max="16384" width="11.42578125" style="33"/>
  </cols>
  <sheetData>
    <row r="10" spans="1:230" ht="112.5" x14ac:dyDescent="0.2">
      <c r="A10" s="30" t="s">
        <v>96</v>
      </c>
      <c r="B10" s="30" t="s">
        <v>97</v>
      </c>
      <c r="C10" s="30"/>
      <c r="D10" s="30" t="s">
        <v>99</v>
      </c>
      <c r="E10" s="30" t="s">
        <v>100</v>
      </c>
      <c r="F10" s="30" t="s">
        <v>101</v>
      </c>
      <c r="G10" s="30" t="s">
        <v>102</v>
      </c>
      <c r="H10" s="30" t="s">
        <v>103</v>
      </c>
      <c r="I10" s="30" t="s">
        <v>104</v>
      </c>
      <c r="J10" s="30" t="s">
        <v>105</v>
      </c>
      <c r="K10" s="30" t="s">
        <v>106</v>
      </c>
      <c r="L10" s="30" t="s">
        <v>107</v>
      </c>
      <c r="M10" s="30" t="s">
        <v>108</v>
      </c>
      <c r="N10" s="30" t="s">
        <v>109</v>
      </c>
      <c r="O10" s="30" t="s">
        <v>110</v>
      </c>
      <c r="P10" s="31" t="s">
        <v>111</v>
      </c>
      <c r="Q10" s="32" t="s">
        <v>112</v>
      </c>
      <c r="R10" s="32" t="s">
        <v>113</v>
      </c>
      <c r="S10" s="32" t="s">
        <v>114</v>
      </c>
      <c r="T10" s="32" t="s">
        <v>115</v>
      </c>
      <c r="U10" s="32" t="s">
        <v>116</v>
      </c>
      <c r="V10" s="32" t="s">
        <v>117</v>
      </c>
      <c r="W10" s="32" t="s">
        <v>118</v>
      </c>
      <c r="X10" s="32" t="s">
        <v>119</v>
      </c>
      <c r="Y10" s="32" t="s">
        <v>120</v>
      </c>
      <c r="Z10" s="32" t="s">
        <v>121</v>
      </c>
      <c r="AA10" s="32" t="s">
        <v>122</v>
      </c>
      <c r="AB10" s="32" t="s">
        <v>123</v>
      </c>
      <c r="AC10" s="32" t="s">
        <v>124</v>
      </c>
      <c r="AD10" s="32" t="s">
        <v>125</v>
      </c>
      <c r="AE10" s="32" t="s">
        <v>126</v>
      </c>
      <c r="AF10" s="32" t="s">
        <v>127</v>
      </c>
      <c r="AG10" s="32" t="s">
        <v>128</v>
      </c>
      <c r="AH10" s="32" t="s">
        <v>129</v>
      </c>
      <c r="AI10" s="32" t="s">
        <v>130</v>
      </c>
      <c r="AJ10" s="32" t="s">
        <v>131</v>
      </c>
      <c r="AK10" s="32" t="s">
        <v>132</v>
      </c>
      <c r="AL10" s="32" t="s">
        <v>133</v>
      </c>
      <c r="AM10" s="32" t="s">
        <v>134</v>
      </c>
      <c r="AN10" s="32" t="s">
        <v>135</v>
      </c>
      <c r="AO10" s="32" t="s">
        <v>136</v>
      </c>
      <c r="AP10" s="32" t="s">
        <v>137</v>
      </c>
      <c r="AQ10" s="32" t="s">
        <v>138</v>
      </c>
      <c r="AR10" s="32" t="s">
        <v>139</v>
      </c>
      <c r="AS10" s="32" t="s">
        <v>140</v>
      </c>
      <c r="AT10" s="32" t="s">
        <v>141</v>
      </c>
      <c r="AU10" s="32" t="s">
        <v>142</v>
      </c>
      <c r="AV10" s="32" t="s">
        <v>143</v>
      </c>
      <c r="AW10" s="32" t="s">
        <v>144</v>
      </c>
      <c r="AX10" s="32" t="s">
        <v>145</v>
      </c>
      <c r="AY10" s="32" t="s">
        <v>146</v>
      </c>
      <c r="AZ10" s="32" t="s">
        <v>147</v>
      </c>
      <c r="BA10" s="32" t="s">
        <v>148</v>
      </c>
      <c r="BB10" s="32" t="s">
        <v>149</v>
      </c>
      <c r="BC10" s="32" t="s">
        <v>150</v>
      </c>
      <c r="BD10" s="32" t="s">
        <v>151</v>
      </c>
      <c r="BE10" s="32" t="s">
        <v>152</v>
      </c>
      <c r="BF10" s="32" t="s">
        <v>153</v>
      </c>
      <c r="BG10" s="32" t="s">
        <v>154</v>
      </c>
      <c r="BH10" s="32" t="s">
        <v>155</v>
      </c>
      <c r="BI10" s="32" t="s">
        <v>156</v>
      </c>
      <c r="BJ10" s="32" t="s">
        <v>157</v>
      </c>
      <c r="BK10" s="32" t="s">
        <v>158</v>
      </c>
      <c r="BL10" s="32" t="s">
        <v>159</v>
      </c>
      <c r="BM10" s="32" t="s">
        <v>160</v>
      </c>
      <c r="BN10" s="32" t="s">
        <v>161</v>
      </c>
      <c r="BO10" s="32" t="s">
        <v>162</v>
      </c>
      <c r="BP10" s="32" t="s">
        <v>163</v>
      </c>
      <c r="BQ10" s="32" t="s">
        <v>164</v>
      </c>
      <c r="BR10" s="32" t="s">
        <v>165</v>
      </c>
      <c r="BS10" s="32" t="s">
        <v>166</v>
      </c>
      <c r="BT10" s="32" t="s">
        <v>167</v>
      </c>
      <c r="BU10" s="32" t="s">
        <v>168</v>
      </c>
      <c r="BV10" s="32" t="s">
        <v>169</v>
      </c>
      <c r="BW10" s="32" t="s">
        <v>170</v>
      </c>
      <c r="BX10" s="32" t="s">
        <v>171</v>
      </c>
      <c r="BY10" s="32" t="s">
        <v>172</v>
      </c>
      <c r="BZ10" s="32" t="s">
        <v>173</v>
      </c>
      <c r="CA10" s="32" t="s">
        <v>174</v>
      </c>
      <c r="CB10" s="32" t="s">
        <v>175</v>
      </c>
      <c r="CC10" s="32" t="s">
        <v>176</v>
      </c>
      <c r="CD10" s="32" t="s">
        <v>177</v>
      </c>
      <c r="CE10" s="32" t="s">
        <v>178</v>
      </c>
      <c r="CF10" s="32" t="s">
        <v>179</v>
      </c>
      <c r="CG10" s="32" t="s">
        <v>180</v>
      </c>
      <c r="CH10" s="32" t="s">
        <v>181</v>
      </c>
      <c r="CI10" s="32" t="s">
        <v>182</v>
      </c>
      <c r="CJ10" s="32" t="s">
        <v>183</v>
      </c>
      <c r="CK10" s="32" t="s">
        <v>184</v>
      </c>
      <c r="CL10" s="32" t="s">
        <v>185</v>
      </c>
      <c r="CM10" s="32" t="s">
        <v>186</v>
      </c>
      <c r="CN10" s="32" t="s">
        <v>187</v>
      </c>
      <c r="CO10" s="32" t="s">
        <v>188</v>
      </c>
      <c r="CP10" s="32" t="s">
        <v>189</v>
      </c>
      <c r="CQ10" s="32" t="s">
        <v>190</v>
      </c>
      <c r="CR10" s="32" t="s">
        <v>191</v>
      </c>
      <c r="CS10" s="32" t="s">
        <v>192</v>
      </c>
      <c r="CT10" s="32" t="s">
        <v>193</v>
      </c>
      <c r="CU10" s="32" t="s">
        <v>194</v>
      </c>
      <c r="CV10" s="32" t="s">
        <v>195</v>
      </c>
      <c r="CW10" s="32" t="s">
        <v>196</v>
      </c>
      <c r="CX10" s="32" t="s">
        <v>197</v>
      </c>
      <c r="CY10" s="32" t="s">
        <v>198</v>
      </c>
      <c r="CZ10" s="32" t="s">
        <v>199</v>
      </c>
      <c r="DA10" s="32" t="s">
        <v>200</v>
      </c>
      <c r="DB10" s="32" t="s">
        <v>201</v>
      </c>
      <c r="DC10" s="32" t="s">
        <v>202</v>
      </c>
      <c r="DD10" s="32" t="s">
        <v>203</v>
      </c>
      <c r="DE10" s="32" t="s">
        <v>204</v>
      </c>
      <c r="DF10" s="32" t="s">
        <v>205</v>
      </c>
      <c r="DG10" s="32" t="s">
        <v>206</v>
      </c>
      <c r="DH10" s="32" t="s">
        <v>207</v>
      </c>
      <c r="DI10" s="32" t="s">
        <v>208</v>
      </c>
      <c r="DJ10" s="32" t="s">
        <v>209</v>
      </c>
      <c r="DK10" s="32" t="s">
        <v>210</v>
      </c>
      <c r="DL10" s="32" t="s">
        <v>211</v>
      </c>
      <c r="DM10" s="32" t="s">
        <v>212</v>
      </c>
      <c r="DN10" s="32" t="s">
        <v>213</v>
      </c>
      <c r="DO10" s="32" t="s">
        <v>214</v>
      </c>
      <c r="DP10" s="32" t="s">
        <v>215</v>
      </c>
      <c r="DQ10" s="32" t="s">
        <v>216</v>
      </c>
      <c r="DR10" s="32" t="s">
        <v>217</v>
      </c>
      <c r="DS10" s="32" t="s">
        <v>218</v>
      </c>
      <c r="DT10" s="32" t="s">
        <v>219</v>
      </c>
      <c r="DU10" s="32" t="s">
        <v>220</v>
      </c>
      <c r="DV10" s="32" t="s">
        <v>221</v>
      </c>
      <c r="DW10" s="31" t="s">
        <v>111</v>
      </c>
      <c r="DX10" s="32" t="s">
        <v>112</v>
      </c>
      <c r="DY10" s="32" t="s">
        <v>113</v>
      </c>
      <c r="DZ10" s="32" t="s">
        <v>114</v>
      </c>
      <c r="EA10" s="32" t="s">
        <v>115</v>
      </c>
      <c r="EB10" s="32" t="s">
        <v>116</v>
      </c>
      <c r="EC10" s="32" t="s">
        <v>117</v>
      </c>
      <c r="ED10" s="32" t="s">
        <v>118</v>
      </c>
      <c r="EE10" s="32" t="s">
        <v>119</v>
      </c>
      <c r="EF10" s="32" t="s">
        <v>120</v>
      </c>
      <c r="EG10" s="32" t="s">
        <v>121</v>
      </c>
      <c r="EH10" s="32" t="s">
        <v>122</v>
      </c>
      <c r="EI10" s="32" t="s">
        <v>123</v>
      </c>
      <c r="EJ10" s="32" t="s">
        <v>124</v>
      </c>
      <c r="EK10" s="32" t="s">
        <v>125</v>
      </c>
      <c r="EL10" s="32" t="s">
        <v>126</v>
      </c>
      <c r="EM10" s="32" t="s">
        <v>127</v>
      </c>
      <c r="EN10" s="32" t="s">
        <v>128</v>
      </c>
      <c r="EO10" s="32" t="s">
        <v>129</v>
      </c>
      <c r="EP10" s="32" t="s">
        <v>130</v>
      </c>
      <c r="EQ10" s="32" t="s">
        <v>131</v>
      </c>
      <c r="ER10" s="32" t="s">
        <v>132</v>
      </c>
      <c r="ES10" s="32" t="s">
        <v>133</v>
      </c>
      <c r="ET10" s="32" t="s">
        <v>134</v>
      </c>
      <c r="EU10" s="32" t="s">
        <v>135</v>
      </c>
      <c r="EV10" s="32" t="s">
        <v>136</v>
      </c>
      <c r="EW10" s="31" t="s">
        <v>111</v>
      </c>
      <c r="EX10" s="32" t="s">
        <v>112</v>
      </c>
      <c r="EY10" s="32" t="s">
        <v>113</v>
      </c>
      <c r="EZ10" s="32" t="s">
        <v>114</v>
      </c>
      <c r="FA10" s="32" t="s">
        <v>115</v>
      </c>
      <c r="FB10" s="32" t="s">
        <v>116</v>
      </c>
      <c r="FC10" s="32" t="s">
        <v>117</v>
      </c>
      <c r="FD10" s="32" t="s">
        <v>118</v>
      </c>
      <c r="FE10" s="32" t="s">
        <v>119</v>
      </c>
      <c r="FF10" s="32" t="s">
        <v>120</v>
      </c>
      <c r="FG10" s="32" t="s">
        <v>121</v>
      </c>
      <c r="FH10" s="32" t="s">
        <v>122</v>
      </c>
      <c r="FI10" s="32" t="s">
        <v>123</v>
      </c>
      <c r="FJ10" s="32" t="s">
        <v>124</v>
      </c>
      <c r="FK10" s="32" t="s">
        <v>125</v>
      </c>
      <c r="FL10" s="32" t="s">
        <v>126</v>
      </c>
      <c r="FM10" s="32" t="s">
        <v>127</v>
      </c>
      <c r="FN10" s="32" t="s">
        <v>128</v>
      </c>
      <c r="FO10" s="32" t="s">
        <v>129</v>
      </c>
      <c r="FP10" s="32" t="s">
        <v>130</v>
      </c>
      <c r="FQ10" s="32" t="s">
        <v>131</v>
      </c>
      <c r="FR10" s="32" t="s">
        <v>132</v>
      </c>
      <c r="FS10" s="32" t="s">
        <v>133</v>
      </c>
      <c r="FT10" s="32" t="s">
        <v>134</v>
      </c>
      <c r="FU10" s="32" t="s">
        <v>135</v>
      </c>
      <c r="FV10" s="32" t="s">
        <v>136</v>
      </c>
      <c r="FW10" s="31" t="s">
        <v>111</v>
      </c>
      <c r="FX10" s="32" t="s">
        <v>112</v>
      </c>
      <c r="FY10" s="32" t="s">
        <v>113</v>
      </c>
      <c r="FZ10" s="32" t="s">
        <v>114</v>
      </c>
      <c r="GA10" s="32" t="s">
        <v>115</v>
      </c>
      <c r="GB10" s="32" t="s">
        <v>116</v>
      </c>
      <c r="GC10" s="32" t="s">
        <v>117</v>
      </c>
      <c r="GD10" s="32" t="s">
        <v>118</v>
      </c>
      <c r="GE10" s="32" t="s">
        <v>119</v>
      </c>
      <c r="GF10" s="32" t="s">
        <v>120</v>
      </c>
      <c r="GG10" s="32" t="s">
        <v>121</v>
      </c>
      <c r="GH10" s="32" t="s">
        <v>122</v>
      </c>
      <c r="GI10" s="32" t="s">
        <v>123</v>
      </c>
      <c r="GJ10" s="32" t="s">
        <v>124</v>
      </c>
      <c r="GK10" s="32" t="s">
        <v>125</v>
      </c>
      <c r="GL10" s="32" t="s">
        <v>126</v>
      </c>
      <c r="GM10" s="32" t="s">
        <v>127</v>
      </c>
      <c r="GN10" s="32" t="s">
        <v>128</v>
      </c>
      <c r="GO10" s="32" t="s">
        <v>129</v>
      </c>
      <c r="GP10" s="32" t="s">
        <v>130</v>
      </c>
      <c r="GQ10" s="32" t="s">
        <v>131</v>
      </c>
      <c r="GR10" s="32" t="s">
        <v>132</v>
      </c>
      <c r="GS10" s="32" t="s">
        <v>133</v>
      </c>
      <c r="GT10" s="32" t="s">
        <v>134</v>
      </c>
      <c r="GU10" s="32" t="s">
        <v>135</v>
      </c>
      <c r="GV10" s="32" t="s">
        <v>136</v>
      </c>
      <c r="GW10" s="31" t="s">
        <v>111</v>
      </c>
      <c r="GX10" s="32" t="s">
        <v>112</v>
      </c>
      <c r="GY10" s="32" t="s">
        <v>113</v>
      </c>
      <c r="GZ10" s="32" t="s">
        <v>114</v>
      </c>
      <c r="HA10" s="32" t="s">
        <v>115</v>
      </c>
      <c r="HB10" s="32" t="s">
        <v>116</v>
      </c>
      <c r="HC10" s="32" t="s">
        <v>117</v>
      </c>
      <c r="HD10" s="32" t="s">
        <v>118</v>
      </c>
      <c r="HE10" s="32" t="s">
        <v>119</v>
      </c>
      <c r="HF10" s="32" t="s">
        <v>120</v>
      </c>
      <c r="HG10" s="32" t="s">
        <v>121</v>
      </c>
      <c r="HH10" s="32" t="s">
        <v>122</v>
      </c>
      <c r="HI10" s="32" t="s">
        <v>123</v>
      </c>
      <c r="HJ10" s="32" t="s">
        <v>124</v>
      </c>
      <c r="HK10" s="32" t="s">
        <v>125</v>
      </c>
      <c r="HL10" s="32" t="s">
        <v>126</v>
      </c>
      <c r="HM10" s="32" t="s">
        <v>127</v>
      </c>
      <c r="HN10" s="32" t="s">
        <v>128</v>
      </c>
      <c r="HO10" s="32" t="s">
        <v>129</v>
      </c>
      <c r="HP10" s="32" t="s">
        <v>130</v>
      </c>
      <c r="HQ10" s="32" t="s">
        <v>131</v>
      </c>
      <c r="HR10" s="32" t="s">
        <v>132</v>
      </c>
      <c r="HS10" s="32" t="s">
        <v>133</v>
      </c>
      <c r="HT10" s="32" t="s">
        <v>134</v>
      </c>
      <c r="HU10" s="32" t="s">
        <v>135</v>
      </c>
      <c r="HV10" s="32" t="s">
        <v>136</v>
      </c>
    </row>
    <row r="11" spans="1:230" x14ac:dyDescent="0.2">
      <c r="A11" s="33">
        <v>4848</v>
      </c>
      <c r="B11" s="33" t="s">
        <v>85</v>
      </c>
      <c r="C11" s="33" t="s">
        <v>86</v>
      </c>
      <c r="D11" s="33" t="s">
        <v>87</v>
      </c>
      <c r="E11" s="33" t="s">
        <v>88</v>
      </c>
      <c r="F11" s="33" t="s">
        <v>89</v>
      </c>
      <c r="G11" s="33" t="s">
        <v>90</v>
      </c>
      <c r="H11" s="33" t="s">
        <v>91</v>
      </c>
      <c r="I11" s="33" t="s">
        <v>92</v>
      </c>
      <c r="J11" s="33" t="s">
        <v>92</v>
      </c>
      <c r="K11" s="33" t="s">
        <v>93</v>
      </c>
      <c r="L11" s="33" t="s">
        <v>94</v>
      </c>
      <c r="M11" s="33" t="s">
        <v>95</v>
      </c>
      <c r="N11" s="33">
        <v>1</v>
      </c>
      <c r="O11" s="33">
        <v>0</v>
      </c>
      <c r="P11" s="33">
        <v>71.099999999999994</v>
      </c>
      <c r="Q11" s="33">
        <v>59.2</v>
      </c>
      <c r="R11" s="33">
        <v>66.599999999999994</v>
      </c>
      <c r="S11" s="33">
        <v>71.599999999999994</v>
      </c>
      <c r="T11" s="33">
        <v>63.9</v>
      </c>
      <c r="U11" s="33">
        <v>73.2</v>
      </c>
      <c r="V11" s="33">
        <v>67.3</v>
      </c>
      <c r="W11" s="33">
        <v>72.2</v>
      </c>
      <c r="X11" s="33">
        <v>57.8</v>
      </c>
      <c r="Y11" s="33">
        <v>61.5</v>
      </c>
      <c r="Z11" s="33">
        <v>66.599999999999994</v>
      </c>
      <c r="AB11" s="33">
        <v>63.6</v>
      </c>
      <c r="AC11" s="33">
        <v>77.8</v>
      </c>
      <c r="AD11" s="33">
        <v>70.099999999999994</v>
      </c>
      <c r="AE11" s="33">
        <v>82.4</v>
      </c>
      <c r="AF11" s="33">
        <v>73.400000000000006</v>
      </c>
      <c r="AG11" s="33">
        <v>62.9</v>
      </c>
      <c r="AH11" s="33">
        <v>55.3</v>
      </c>
      <c r="AI11" s="33">
        <v>73.5</v>
      </c>
      <c r="AJ11" s="33">
        <v>63.9</v>
      </c>
      <c r="AK11" s="33">
        <v>76</v>
      </c>
      <c r="AL11" s="33">
        <v>67.3</v>
      </c>
      <c r="AM11" s="33">
        <v>72.2</v>
      </c>
      <c r="AP11" s="33">
        <v>57.7</v>
      </c>
      <c r="AQ11" s="33">
        <v>39.4</v>
      </c>
      <c r="AR11" s="33">
        <v>60</v>
      </c>
      <c r="AS11" s="33">
        <v>54.7</v>
      </c>
      <c r="AT11" s="33">
        <v>56.9</v>
      </c>
      <c r="AU11" s="33">
        <v>56.6</v>
      </c>
      <c r="AV11" s="33">
        <v>62.3</v>
      </c>
      <c r="AW11" s="33">
        <v>59</v>
      </c>
      <c r="AX11" s="33">
        <v>55.3</v>
      </c>
      <c r="AY11" s="33">
        <v>65</v>
      </c>
      <c r="AZ11" s="33">
        <v>74.599999999999994</v>
      </c>
      <c r="BA11" s="33">
        <v>67.5</v>
      </c>
      <c r="BB11" s="33">
        <v>54</v>
      </c>
      <c r="BC11" s="33">
        <v>76.599999999999994</v>
      </c>
      <c r="BD11" s="33">
        <v>91.3</v>
      </c>
      <c r="BF11" s="33">
        <v>74.400000000000006</v>
      </c>
      <c r="BG11" s="33">
        <v>65.400000000000006</v>
      </c>
      <c r="BH11" s="33">
        <v>55.5</v>
      </c>
      <c r="BI11" s="33">
        <v>68.3</v>
      </c>
      <c r="BJ11" s="33">
        <v>55.5</v>
      </c>
      <c r="BK11" s="33">
        <v>75.5</v>
      </c>
      <c r="BL11" s="33">
        <v>80.2</v>
      </c>
      <c r="BM11" s="33">
        <v>80.8</v>
      </c>
      <c r="BN11" s="33">
        <v>76.400000000000006</v>
      </c>
      <c r="BO11" s="33">
        <v>76.900000000000006</v>
      </c>
      <c r="BP11" s="33">
        <v>68.8</v>
      </c>
      <c r="BQ11" s="33">
        <v>62.4</v>
      </c>
      <c r="BR11" s="33">
        <v>64</v>
      </c>
      <c r="BS11" s="33">
        <v>74.400000000000006</v>
      </c>
      <c r="BT11" s="33">
        <v>85.9</v>
      </c>
      <c r="BU11" s="33">
        <v>57.6</v>
      </c>
      <c r="BV11" s="33">
        <v>69.2</v>
      </c>
      <c r="BW11" s="33">
        <v>79.099999999999994</v>
      </c>
      <c r="BX11" s="33">
        <v>59.8</v>
      </c>
      <c r="BY11" s="33">
        <v>76.8</v>
      </c>
      <c r="BZ11" s="33">
        <v>43</v>
      </c>
      <c r="CA11" s="33">
        <v>71.5</v>
      </c>
      <c r="CB11" s="33">
        <v>65.7</v>
      </c>
      <c r="CC11" s="33">
        <v>57.7</v>
      </c>
      <c r="CD11" s="33">
        <v>61.1</v>
      </c>
      <c r="CE11" s="33">
        <v>58.2</v>
      </c>
      <c r="CF11" s="33">
        <v>49</v>
      </c>
      <c r="CG11" s="33">
        <v>72.3</v>
      </c>
      <c r="CH11" s="33">
        <v>38.200000000000003</v>
      </c>
      <c r="CI11" s="33">
        <v>69.099999999999994</v>
      </c>
      <c r="CJ11" s="33">
        <v>56.6</v>
      </c>
      <c r="CK11" s="33">
        <v>72.400000000000006</v>
      </c>
      <c r="CL11" s="33">
        <v>30.3</v>
      </c>
      <c r="CM11" s="33">
        <v>87.8</v>
      </c>
      <c r="CN11" s="33">
        <v>47.8</v>
      </c>
      <c r="CT11" s="33">
        <v>77.599999999999994</v>
      </c>
      <c r="CU11" s="33">
        <v>65.599999999999994</v>
      </c>
      <c r="CV11" s="33">
        <v>56.6</v>
      </c>
      <c r="CW11" s="33">
        <v>47.1</v>
      </c>
      <c r="CX11" s="33">
        <v>81.400000000000006</v>
      </c>
      <c r="CY11" s="33">
        <v>65.900000000000006</v>
      </c>
      <c r="CZ11" s="33">
        <v>76</v>
      </c>
      <c r="DA11" s="33">
        <v>56.1</v>
      </c>
      <c r="DB11" s="33">
        <v>78.8</v>
      </c>
      <c r="DC11" s="33">
        <v>80.3</v>
      </c>
      <c r="DD11" s="33">
        <v>63.8</v>
      </c>
      <c r="DE11" s="33">
        <v>60.6</v>
      </c>
      <c r="DF11" s="33">
        <v>61.4</v>
      </c>
      <c r="DG11" s="33">
        <v>57.9</v>
      </c>
      <c r="DH11" s="33">
        <v>68.3</v>
      </c>
      <c r="DI11" s="33">
        <v>69.599999999999994</v>
      </c>
      <c r="DJ11" s="33">
        <v>72.7</v>
      </c>
      <c r="DK11" s="33">
        <v>79.099999999999994</v>
      </c>
      <c r="DL11" s="33">
        <v>63.2</v>
      </c>
      <c r="DM11" s="33">
        <v>75.8</v>
      </c>
      <c r="DN11" s="33">
        <v>70.3</v>
      </c>
      <c r="DO11" s="33">
        <v>75.599999999999994</v>
      </c>
      <c r="DP11" s="33">
        <v>65</v>
      </c>
      <c r="DQ11" s="33">
        <v>75.900000000000006</v>
      </c>
      <c r="DW11" s="33">
        <v>1</v>
      </c>
      <c r="DX11" s="33">
        <v>1</v>
      </c>
      <c r="DY11" s="33">
        <v>1</v>
      </c>
      <c r="DZ11" s="33">
        <v>1</v>
      </c>
      <c r="EA11" s="33">
        <v>1</v>
      </c>
      <c r="EB11" s="33">
        <v>1</v>
      </c>
      <c r="EC11" s="33">
        <v>1</v>
      </c>
      <c r="ED11" s="33">
        <v>1</v>
      </c>
      <c r="EE11" s="33">
        <v>1</v>
      </c>
      <c r="EF11" s="33">
        <v>1</v>
      </c>
      <c r="EG11" s="33">
        <v>1</v>
      </c>
      <c r="EI11" s="33">
        <v>1</v>
      </c>
      <c r="EJ11" s="33">
        <v>1</v>
      </c>
      <c r="EK11" s="33">
        <v>1</v>
      </c>
      <c r="EL11" s="33">
        <v>3</v>
      </c>
      <c r="EM11" s="33">
        <v>1</v>
      </c>
      <c r="EN11" s="33">
        <v>1</v>
      </c>
      <c r="EO11" s="33">
        <v>1</v>
      </c>
      <c r="EP11" s="33">
        <v>1</v>
      </c>
      <c r="EQ11" s="33">
        <v>1</v>
      </c>
      <c r="ER11" s="33">
        <v>1</v>
      </c>
      <c r="ES11" s="33">
        <v>1</v>
      </c>
      <c r="ET11" s="33">
        <v>1</v>
      </c>
      <c r="EW11" s="33">
        <v>85.7</v>
      </c>
      <c r="EX11" s="33">
        <v>83.9</v>
      </c>
      <c r="EY11" s="33">
        <v>83.5</v>
      </c>
      <c r="EZ11" s="33">
        <v>86.2</v>
      </c>
      <c r="FA11" s="33">
        <v>80.2</v>
      </c>
      <c r="FB11" s="33">
        <v>85.7</v>
      </c>
      <c r="FC11" s="33">
        <v>83.7</v>
      </c>
      <c r="FD11" s="33">
        <v>85.5</v>
      </c>
      <c r="FE11" s="33">
        <v>84.1</v>
      </c>
      <c r="FF11" s="33">
        <v>80.8</v>
      </c>
      <c r="FG11" s="33">
        <v>82.5</v>
      </c>
      <c r="FI11" s="33">
        <v>81.8</v>
      </c>
      <c r="FJ11" s="33">
        <v>87.4</v>
      </c>
      <c r="FK11" s="33">
        <v>83.1</v>
      </c>
      <c r="FL11" s="33">
        <v>80.8</v>
      </c>
      <c r="FM11" s="33">
        <v>84.9</v>
      </c>
      <c r="FN11" s="33">
        <v>82.3</v>
      </c>
      <c r="FO11" s="33">
        <v>81.2</v>
      </c>
      <c r="FP11" s="33">
        <v>83.1</v>
      </c>
      <c r="FQ11" s="33">
        <v>79.400000000000006</v>
      </c>
      <c r="FR11" s="33">
        <v>82.8</v>
      </c>
      <c r="FS11" s="33">
        <v>83.3</v>
      </c>
      <c r="FT11" s="33">
        <v>84.2</v>
      </c>
      <c r="FW11" s="33">
        <v>98</v>
      </c>
      <c r="FX11" s="33">
        <v>97.6</v>
      </c>
      <c r="FY11" s="33">
        <v>98</v>
      </c>
      <c r="FZ11" s="33">
        <v>98</v>
      </c>
      <c r="GA11" s="33">
        <v>98</v>
      </c>
      <c r="GB11" s="33">
        <v>97.7</v>
      </c>
      <c r="GC11" s="33">
        <v>98</v>
      </c>
      <c r="GD11" s="33">
        <v>98</v>
      </c>
      <c r="GE11" s="33">
        <v>97.6</v>
      </c>
      <c r="GF11" s="33">
        <v>97.9</v>
      </c>
      <c r="GG11" s="33">
        <v>98</v>
      </c>
      <c r="GI11" s="33">
        <v>97.5</v>
      </c>
      <c r="GJ11" s="33">
        <v>97.7</v>
      </c>
      <c r="GK11" s="33">
        <v>96.8</v>
      </c>
      <c r="GL11" s="33">
        <v>94.3</v>
      </c>
      <c r="GM11" s="33">
        <v>98</v>
      </c>
      <c r="GN11" s="33">
        <v>98</v>
      </c>
      <c r="GO11" s="33">
        <v>97.9</v>
      </c>
      <c r="GP11" s="33">
        <v>98</v>
      </c>
      <c r="GQ11" s="33">
        <v>98</v>
      </c>
      <c r="GR11" s="33">
        <v>97.5</v>
      </c>
      <c r="GS11" s="33">
        <v>98</v>
      </c>
      <c r="GT11" s="33">
        <v>98</v>
      </c>
      <c r="GW11" s="33">
        <v>67.3</v>
      </c>
      <c r="GX11" s="33">
        <v>52.4</v>
      </c>
      <c r="GY11" s="33">
        <v>60.4</v>
      </c>
      <c r="GZ11" s="33">
        <v>68</v>
      </c>
      <c r="HA11" s="33">
        <v>58.8</v>
      </c>
      <c r="HB11" s="33">
        <v>63</v>
      </c>
      <c r="HC11" s="33">
        <v>55.5</v>
      </c>
      <c r="HD11" s="33">
        <v>68.5</v>
      </c>
      <c r="HE11" s="33">
        <v>45.2</v>
      </c>
      <c r="HF11" s="33">
        <v>56.1</v>
      </c>
      <c r="HG11" s="33">
        <v>57.1</v>
      </c>
      <c r="HI11" s="33">
        <v>55.9</v>
      </c>
      <c r="HJ11" s="33">
        <v>56.2</v>
      </c>
      <c r="HK11" s="33">
        <v>58.1</v>
      </c>
      <c r="HL11" s="33">
        <v>52.9</v>
      </c>
      <c r="HM11" s="33">
        <v>58.7</v>
      </c>
      <c r="HN11" s="33">
        <v>42.3</v>
      </c>
      <c r="HO11" s="33">
        <v>49.5</v>
      </c>
      <c r="HP11" s="33">
        <v>48.7</v>
      </c>
      <c r="HQ11" s="33">
        <v>56.5</v>
      </c>
      <c r="HR11" s="33">
        <v>48.3</v>
      </c>
      <c r="HS11" s="33">
        <v>55.5</v>
      </c>
      <c r="HT11" s="33">
        <v>58.5</v>
      </c>
    </row>
    <row r="15" spans="1:230" x14ac:dyDescent="0.2">
      <c r="A15" s="31" t="s">
        <v>111</v>
      </c>
      <c r="B15" s="33">
        <v>71.099999999999994</v>
      </c>
    </row>
    <row r="16" spans="1:230" x14ac:dyDescent="0.2">
      <c r="A16" s="31" t="s">
        <v>222</v>
      </c>
      <c r="B16" s="33" t="s">
        <v>226</v>
      </c>
      <c r="D16" s="33" t="s">
        <v>223</v>
      </c>
      <c r="E16" s="33" t="s">
        <v>227</v>
      </c>
      <c r="F16" s="33" t="s">
        <v>238</v>
      </c>
    </row>
    <row r="17" spans="1:9" x14ac:dyDescent="0.2">
      <c r="A17" s="32" t="s">
        <v>116</v>
      </c>
      <c r="B17" s="33">
        <v>73.2</v>
      </c>
      <c r="D17" s="32" t="s">
        <v>120</v>
      </c>
      <c r="E17" s="33">
        <v>61.5</v>
      </c>
      <c r="F17" s="33" t="s">
        <v>237</v>
      </c>
    </row>
    <row r="18" spans="1:9" x14ac:dyDescent="0.2">
      <c r="A18" s="32" t="s">
        <v>118</v>
      </c>
      <c r="B18" s="33">
        <v>72.2</v>
      </c>
      <c r="D18" s="32" t="s">
        <v>119</v>
      </c>
      <c r="E18" s="33">
        <v>57.8</v>
      </c>
      <c r="F18" s="33" t="s">
        <v>237</v>
      </c>
    </row>
    <row r="19" spans="1:9" x14ac:dyDescent="0.2">
      <c r="A19" s="32" t="s">
        <v>224</v>
      </c>
      <c r="B19" s="33">
        <v>71.599999999999994</v>
      </c>
      <c r="D19" s="32" t="s">
        <v>225</v>
      </c>
      <c r="E19" s="33">
        <v>66.599999999999994</v>
      </c>
      <c r="F19" s="33" t="s">
        <v>235</v>
      </c>
      <c r="G19" s="32" t="s">
        <v>112</v>
      </c>
      <c r="H19" s="33">
        <v>59.2</v>
      </c>
    </row>
    <row r="20" spans="1:9" x14ac:dyDescent="0.2">
      <c r="A20" s="32" t="s">
        <v>117</v>
      </c>
      <c r="B20" s="33">
        <v>67.3</v>
      </c>
      <c r="D20" s="32" t="s">
        <v>126</v>
      </c>
      <c r="E20" s="33">
        <v>82.4</v>
      </c>
      <c r="F20" s="33" t="s">
        <v>231</v>
      </c>
      <c r="G20" s="32" t="s">
        <v>263</v>
      </c>
      <c r="H20" s="33">
        <v>61.5</v>
      </c>
      <c r="I20" s="33" t="s">
        <v>237</v>
      </c>
    </row>
    <row r="21" spans="1:9" x14ac:dyDescent="0.2">
      <c r="A21" s="32" t="s">
        <v>113</v>
      </c>
      <c r="B21" s="33">
        <v>66.599999999999994</v>
      </c>
      <c r="D21" s="32" t="s">
        <v>124</v>
      </c>
      <c r="E21" s="33">
        <v>77.8</v>
      </c>
      <c r="F21" s="33" t="s">
        <v>231</v>
      </c>
      <c r="G21" s="32" t="s">
        <v>264</v>
      </c>
      <c r="H21" s="33">
        <v>57.8</v>
      </c>
      <c r="I21" s="33" t="s">
        <v>237</v>
      </c>
    </row>
    <row r="22" spans="1:9" x14ac:dyDescent="0.2">
      <c r="A22" s="32" t="s">
        <v>115</v>
      </c>
      <c r="B22" s="33">
        <v>63.9</v>
      </c>
      <c r="D22" s="32" t="s">
        <v>130</v>
      </c>
      <c r="E22" s="33">
        <v>73.5</v>
      </c>
      <c r="F22" s="33" t="s">
        <v>231</v>
      </c>
    </row>
    <row r="23" spans="1:9" x14ac:dyDescent="0.2">
      <c r="A23" s="32" t="s">
        <v>112</v>
      </c>
      <c r="B23" s="33">
        <v>59.2</v>
      </c>
      <c r="D23" s="32" t="s">
        <v>125</v>
      </c>
      <c r="E23" s="33">
        <v>70.099999999999994</v>
      </c>
      <c r="F23" s="33" t="s">
        <v>231</v>
      </c>
    </row>
    <row r="24" spans="1:9" x14ac:dyDescent="0.2">
      <c r="D24" s="32" t="s">
        <v>123</v>
      </c>
      <c r="E24" s="33">
        <v>63.6</v>
      </c>
      <c r="F24" s="33" t="s">
        <v>231</v>
      </c>
      <c r="G24" s="41" t="s">
        <v>265</v>
      </c>
      <c r="H24" s="33">
        <v>66.599999999999994</v>
      </c>
    </row>
    <row r="25" spans="1:9" ht="12" thickBot="1" x14ac:dyDescent="0.25">
      <c r="D25" s="32" t="s">
        <v>128</v>
      </c>
      <c r="E25" s="33">
        <v>62.9</v>
      </c>
      <c r="F25" s="33" t="s">
        <v>231</v>
      </c>
      <c r="G25" s="32" t="s">
        <v>266</v>
      </c>
      <c r="H25" s="33">
        <v>66.599999999999994</v>
      </c>
      <c r="I25" s="33" t="s">
        <v>235</v>
      </c>
    </row>
    <row r="26" spans="1:9" x14ac:dyDescent="0.2">
      <c r="A26" s="42" t="s">
        <v>115</v>
      </c>
      <c r="B26" s="43">
        <v>63.9</v>
      </c>
      <c r="D26" s="32" t="s">
        <v>129</v>
      </c>
      <c r="E26" s="33">
        <v>55.3</v>
      </c>
      <c r="F26" s="33" t="s">
        <v>231</v>
      </c>
    </row>
    <row r="27" spans="1:9" x14ac:dyDescent="0.2">
      <c r="A27" s="34" t="s">
        <v>315</v>
      </c>
      <c r="B27" s="35">
        <v>77.599999999999994</v>
      </c>
      <c r="D27" s="32" t="s">
        <v>131</v>
      </c>
      <c r="E27" s="33">
        <v>63.9</v>
      </c>
      <c r="F27" s="33" t="s">
        <v>236</v>
      </c>
      <c r="G27" s="32" t="s">
        <v>224</v>
      </c>
      <c r="H27" s="33">
        <v>71.599999999999994</v>
      </c>
    </row>
    <row r="28" spans="1:9" x14ac:dyDescent="0.2">
      <c r="A28" s="34" t="s">
        <v>316</v>
      </c>
      <c r="B28" s="35">
        <v>65.599999999999994</v>
      </c>
      <c r="D28" s="32" t="s">
        <v>132</v>
      </c>
      <c r="E28" s="33">
        <v>76</v>
      </c>
      <c r="F28" s="33" t="s">
        <v>232</v>
      </c>
      <c r="G28" s="32" t="s">
        <v>267</v>
      </c>
      <c r="H28" s="33">
        <v>82.4</v>
      </c>
      <c r="I28" s="33" t="s">
        <v>231</v>
      </c>
    </row>
    <row r="29" spans="1:9" x14ac:dyDescent="0.2">
      <c r="A29" s="34" t="s">
        <v>262</v>
      </c>
      <c r="B29" s="35">
        <v>56.6</v>
      </c>
      <c r="D29" s="32" t="s">
        <v>127</v>
      </c>
      <c r="E29" s="33">
        <v>73.400000000000006</v>
      </c>
      <c r="F29" s="33" t="s">
        <v>232</v>
      </c>
      <c r="G29" s="32" t="s">
        <v>268</v>
      </c>
      <c r="H29" s="33">
        <v>77.8</v>
      </c>
      <c r="I29" s="33" t="s">
        <v>231</v>
      </c>
    </row>
    <row r="30" spans="1:9" ht="12" thickBot="1" x14ac:dyDescent="0.25">
      <c r="A30" s="36" t="s">
        <v>317</v>
      </c>
      <c r="B30" s="37">
        <v>47.1</v>
      </c>
      <c r="D30" s="32" t="s">
        <v>133</v>
      </c>
      <c r="E30" s="33">
        <v>67.3</v>
      </c>
      <c r="F30" s="33" t="s">
        <v>234</v>
      </c>
      <c r="G30" s="32" t="s">
        <v>269</v>
      </c>
      <c r="H30" s="33">
        <v>73.5</v>
      </c>
      <c r="I30" s="33" t="s">
        <v>231</v>
      </c>
    </row>
    <row r="31" spans="1:9" x14ac:dyDescent="0.2">
      <c r="D31" s="32" t="s">
        <v>134</v>
      </c>
      <c r="E31" s="33">
        <v>72.2</v>
      </c>
      <c r="F31" s="33" t="s">
        <v>233</v>
      </c>
      <c r="G31" s="32" t="s">
        <v>271</v>
      </c>
      <c r="H31" s="33">
        <v>70.099999999999994</v>
      </c>
      <c r="I31" s="33" t="s">
        <v>231</v>
      </c>
    </row>
    <row r="32" spans="1:9" ht="22.5" x14ac:dyDescent="0.2">
      <c r="D32" s="32" t="s">
        <v>122</v>
      </c>
      <c r="F32" s="33" t="s">
        <v>235</v>
      </c>
      <c r="G32" s="32" t="s">
        <v>270</v>
      </c>
      <c r="H32" s="33">
        <v>63.6</v>
      </c>
      <c r="I32" s="33" t="s">
        <v>231</v>
      </c>
    </row>
    <row r="33" spans="1:9" x14ac:dyDescent="0.2">
      <c r="A33" s="32" t="s">
        <v>116</v>
      </c>
      <c r="B33" s="33">
        <v>73.2</v>
      </c>
      <c r="D33" s="32" t="s">
        <v>135</v>
      </c>
      <c r="G33" s="32" t="s">
        <v>272</v>
      </c>
      <c r="H33" s="33">
        <v>62.9</v>
      </c>
      <c r="I33" s="33" t="s">
        <v>231</v>
      </c>
    </row>
    <row r="34" spans="1:9" x14ac:dyDescent="0.2">
      <c r="A34" s="32" t="s">
        <v>318</v>
      </c>
      <c r="B34" s="33">
        <v>76</v>
      </c>
      <c r="C34" s="33" t="s">
        <v>232</v>
      </c>
      <c r="D34" s="32" t="s">
        <v>136</v>
      </c>
      <c r="G34" s="32" t="s">
        <v>273</v>
      </c>
      <c r="H34" s="33">
        <v>55.3</v>
      </c>
      <c r="I34" s="33" t="s">
        <v>231</v>
      </c>
    </row>
    <row r="35" spans="1:9" ht="22.5" x14ac:dyDescent="0.2">
      <c r="A35" s="32" t="s">
        <v>319</v>
      </c>
      <c r="B35" s="33">
        <v>73.400000000000006</v>
      </c>
      <c r="C35" s="33" t="s">
        <v>232</v>
      </c>
    </row>
    <row r="40" spans="1:9" ht="12" thickBot="1" x14ac:dyDescent="0.25"/>
    <row r="41" spans="1:9" s="29" customFormat="1" ht="23.25" thickBot="1" x14ac:dyDescent="0.3">
      <c r="A41" s="39" t="s">
        <v>228</v>
      </c>
      <c r="B41" s="44" t="s">
        <v>239</v>
      </c>
      <c r="D41" s="39" t="s">
        <v>229</v>
      </c>
      <c r="E41" s="44" t="s">
        <v>239</v>
      </c>
      <c r="G41" s="39" t="s">
        <v>230</v>
      </c>
      <c r="H41" s="44" t="s">
        <v>239</v>
      </c>
    </row>
    <row r="42" spans="1:9" ht="22.5" x14ac:dyDescent="0.2">
      <c r="A42" s="34" t="s">
        <v>251</v>
      </c>
      <c r="B42" s="35">
        <v>60</v>
      </c>
      <c r="D42" s="34" t="s">
        <v>255</v>
      </c>
      <c r="E42" s="35">
        <v>62.3</v>
      </c>
      <c r="G42" s="42" t="s">
        <v>258</v>
      </c>
      <c r="H42" s="43">
        <v>74.599999999999994</v>
      </c>
    </row>
    <row r="43" spans="1:9" ht="22.5" x14ac:dyDescent="0.2">
      <c r="A43" s="34" t="s">
        <v>252</v>
      </c>
      <c r="B43" s="35">
        <v>57.7</v>
      </c>
      <c r="D43" s="34" t="s">
        <v>256</v>
      </c>
      <c r="E43" s="35">
        <v>56.9</v>
      </c>
      <c r="G43" s="34" t="s">
        <v>259</v>
      </c>
      <c r="H43" s="35">
        <v>67.5</v>
      </c>
    </row>
    <row r="44" spans="1:9" ht="22.5" x14ac:dyDescent="0.2">
      <c r="A44" s="34" t="s">
        <v>253</v>
      </c>
      <c r="B44" s="35">
        <v>54.7</v>
      </c>
      <c r="D44" s="34" t="s">
        <v>257</v>
      </c>
      <c r="E44" s="35">
        <v>56.6</v>
      </c>
      <c r="G44" s="34" t="s">
        <v>260</v>
      </c>
      <c r="H44" s="35">
        <v>65</v>
      </c>
    </row>
    <row r="45" spans="1:9" ht="23.25" thickBot="1" x14ac:dyDescent="0.25">
      <c r="A45" s="36" t="s">
        <v>254</v>
      </c>
      <c r="B45" s="40">
        <v>39.4</v>
      </c>
      <c r="D45" s="38"/>
      <c r="E45" s="37"/>
      <c r="G45" s="34" t="s">
        <v>261</v>
      </c>
      <c r="H45" s="35">
        <v>59</v>
      </c>
    </row>
    <row r="46" spans="1:9" ht="12" thickBot="1" x14ac:dyDescent="0.25">
      <c r="G46" s="36" t="s">
        <v>262</v>
      </c>
      <c r="H46" s="37">
        <v>55.3</v>
      </c>
    </row>
    <row r="48" spans="1:9" ht="12" thickBot="1" x14ac:dyDescent="0.25"/>
    <row r="49" spans="1:8" ht="12" thickBot="1" x14ac:dyDescent="0.25">
      <c r="A49" s="47" t="s">
        <v>250</v>
      </c>
      <c r="B49" s="46" t="s">
        <v>288</v>
      </c>
      <c r="C49" s="49"/>
      <c r="D49" s="48" t="s">
        <v>249</v>
      </c>
      <c r="E49" s="46" t="s">
        <v>288</v>
      </c>
      <c r="G49" s="32" t="s">
        <v>248</v>
      </c>
      <c r="H49" s="33" t="s">
        <v>239</v>
      </c>
    </row>
    <row r="50" spans="1:8" x14ac:dyDescent="0.2">
      <c r="A50" s="34" t="s">
        <v>274</v>
      </c>
      <c r="B50" s="35">
        <v>76.599999999999994</v>
      </c>
      <c r="C50" s="49"/>
      <c r="D50" s="34" t="s">
        <v>276</v>
      </c>
      <c r="E50" s="35">
        <v>91.3</v>
      </c>
      <c r="G50" s="32" t="s">
        <v>284</v>
      </c>
      <c r="H50" s="33">
        <v>80.8</v>
      </c>
    </row>
    <row r="51" spans="1:8" ht="12" thickBot="1" x14ac:dyDescent="0.25">
      <c r="A51" s="36" t="s">
        <v>275</v>
      </c>
      <c r="B51" s="37">
        <v>54</v>
      </c>
      <c r="C51" s="49"/>
      <c r="D51" s="34" t="s">
        <v>277</v>
      </c>
      <c r="E51" s="35">
        <v>75.5</v>
      </c>
      <c r="G51" s="32" t="s">
        <v>285</v>
      </c>
      <c r="H51" s="33">
        <v>80.2</v>
      </c>
    </row>
    <row r="52" spans="1:8" ht="12" thickBot="1" x14ac:dyDescent="0.25">
      <c r="A52" s="49"/>
      <c r="B52" s="49"/>
      <c r="C52" s="49"/>
      <c r="D52" s="34" t="s">
        <v>278</v>
      </c>
      <c r="E52" s="35">
        <v>74.400000000000006</v>
      </c>
      <c r="G52" s="32" t="s">
        <v>286</v>
      </c>
      <c r="H52" s="33">
        <v>76.900000000000006</v>
      </c>
    </row>
    <row r="53" spans="1:8" ht="12" thickBot="1" x14ac:dyDescent="0.25">
      <c r="A53" s="45" t="s">
        <v>248</v>
      </c>
      <c r="B53" s="46" t="s">
        <v>288</v>
      </c>
      <c r="C53" s="49"/>
      <c r="D53" s="34" t="s">
        <v>279</v>
      </c>
      <c r="E53" s="35">
        <v>68.3</v>
      </c>
      <c r="G53" s="32" t="s">
        <v>287</v>
      </c>
      <c r="H53" s="33">
        <v>76.400000000000006</v>
      </c>
    </row>
    <row r="54" spans="1:8" x14ac:dyDescent="0.2">
      <c r="A54" s="34" t="s">
        <v>284</v>
      </c>
      <c r="B54" s="35">
        <v>80.8</v>
      </c>
      <c r="C54" s="49"/>
      <c r="D54" s="34" t="s">
        <v>280</v>
      </c>
      <c r="E54" s="35">
        <v>65.400000000000006</v>
      </c>
    </row>
    <row r="55" spans="1:8" x14ac:dyDescent="0.2">
      <c r="A55" s="34" t="s">
        <v>285</v>
      </c>
      <c r="B55" s="35">
        <v>80.2</v>
      </c>
      <c r="C55" s="49"/>
      <c r="D55" s="34" t="s">
        <v>281</v>
      </c>
      <c r="E55" s="35">
        <v>55.5</v>
      </c>
    </row>
    <row r="56" spans="1:8" x14ac:dyDescent="0.2">
      <c r="A56" s="34" t="s">
        <v>286</v>
      </c>
      <c r="B56" s="35">
        <v>76.900000000000006</v>
      </c>
      <c r="C56" s="49"/>
      <c r="D56" s="34" t="s">
        <v>282</v>
      </c>
      <c r="E56" s="35">
        <v>55.5</v>
      </c>
    </row>
    <row r="57" spans="1:8" ht="23.25" thickBot="1" x14ac:dyDescent="0.25">
      <c r="A57" s="36" t="s">
        <v>287</v>
      </c>
      <c r="B57" s="37">
        <v>76.400000000000006</v>
      </c>
      <c r="C57" s="49"/>
      <c r="D57" s="36" t="s">
        <v>283</v>
      </c>
      <c r="E57" s="37"/>
    </row>
    <row r="59" spans="1:8" ht="12" thickBot="1" x14ac:dyDescent="0.25"/>
    <row r="60" spans="1:8" ht="12" thickBot="1" x14ac:dyDescent="0.25">
      <c r="A60" s="45" t="s">
        <v>245</v>
      </c>
      <c r="B60" s="46" t="s">
        <v>288</v>
      </c>
      <c r="D60" s="45" t="s">
        <v>246</v>
      </c>
      <c r="E60" s="46" t="s">
        <v>303</v>
      </c>
      <c r="G60" s="54" t="s">
        <v>247</v>
      </c>
      <c r="H60" s="55" t="s">
        <v>288</v>
      </c>
    </row>
    <row r="61" spans="1:8" ht="22.5" x14ac:dyDescent="0.2">
      <c r="A61" s="42" t="s">
        <v>304</v>
      </c>
      <c r="B61" s="43">
        <v>85.9</v>
      </c>
      <c r="D61" s="34" t="s">
        <v>297</v>
      </c>
      <c r="E61" s="35">
        <v>71.5</v>
      </c>
      <c r="G61" s="52" t="s">
        <v>289</v>
      </c>
      <c r="H61" s="50">
        <v>72.3</v>
      </c>
    </row>
    <row r="62" spans="1:8" ht="22.5" x14ac:dyDescent="0.2">
      <c r="A62" s="34" t="s">
        <v>305</v>
      </c>
      <c r="B62" s="35">
        <v>79.099999999999994</v>
      </c>
      <c r="D62" s="34" t="s">
        <v>298</v>
      </c>
      <c r="E62" s="35">
        <v>65.7</v>
      </c>
      <c r="G62" s="52" t="s">
        <v>290</v>
      </c>
      <c r="H62" s="50">
        <v>69.099999999999994</v>
      </c>
    </row>
    <row r="63" spans="1:8" ht="22.5" x14ac:dyDescent="0.2">
      <c r="A63" s="34" t="s">
        <v>306</v>
      </c>
      <c r="B63" s="35">
        <v>76.8</v>
      </c>
      <c r="D63" s="34" t="s">
        <v>299</v>
      </c>
      <c r="E63" s="35">
        <v>61.1</v>
      </c>
      <c r="G63" s="52" t="s">
        <v>292</v>
      </c>
      <c r="H63" s="50">
        <v>56.6</v>
      </c>
    </row>
    <row r="64" spans="1:8" ht="23.25" thickBot="1" x14ac:dyDescent="0.25">
      <c r="A64" s="34" t="s">
        <v>307</v>
      </c>
      <c r="B64" s="35">
        <v>74.400000000000006</v>
      </c>
      <c r="D64" s="34" t="s">
        <v>300</v>
      </c>
      <c r="E64" s="35">
        <v>58.2</v>
      </c>
      <c r="G64" s="53" t="s">
        <v>291</v>
      </c>
      <c r="H64" s="51">
        <v>38.200000000000003</v>
      </c>
    </row>
    <row r="65" spans="1:8" ht="23.25" thickBot="1" x14ac:dyDescent="0.25">
      <c r="A65" s="34" t="s">
        <v>308</v>
      </c>
      <c r="B65" s="35">
        <v>69.2</v>
      </c>
      <c r="D65" s="34" t="s">
        <v>301</v>
      </c>
      <c r="E65" s="35">
        <v>57.7</v>
      </c>
    </row>
    <row r="66" spans="1:8" ht="12" thickBot="1" x14ac:dyDescent="0.25">
      <c r="A66" s="34" t="s">
        <v>309</v>
      </c>
      <c r="B66" s="35">
        <v>68.8</v>
      </c>
      <c r="D66" s="36" t="s">
        <v>302</v>
      </c>
      <c r="E66" s="37">
        <v>49</v>
      </c>
      <c r="G66" s="45" t="s">
        <v>242</v>
      </c>
      <c r="H66" s="46" t="s">
        <v>288</v>
      </c>
    </row>
    <row r="67" spans="1:8" x14ac:dyDescent="0.2">
      <c r="A67" s="34" t="s">
        <v>310</v>
      </c>
      <c r="B67" s="35">
        <v>64</v>
      </c>
      <c r="G67" s="34" t="s">
        <v>293</v>
      </c>
      <c r="H67" s="35">
        <v>87.8</v>
      </c>
    </row>
    <row r="68" spans="1:8" ht="22.5" x14ac:dyDescent="0.2">
      <c r="A68" s="34" t="s">
        <v>311</v>
      </c>
      <c r="B68" s="35">
        <v>62.4</v>
      </c>
      <c r="G68" s="34" t="s">
        <v>294</v>
      </c>
      <c r="H68" s="35">
        <v>72.400000000000006</v>
      </c>
    </row>
    <row r="69" spans="1:8" ht="22.5" x14ac:dyDescent="0.2">
      <c r="A69" s="34" t="s">
        <v>312</v>
      </c>
      <c r="B69" s="35">
        <v>59.8</v>
      </c>
      <c r="G69" s="34" t="s">
        <v>295</v>
      </c>
      <c r="H69" s="35">
        <v>47.8</v>
      </c>
    </row>
    <row r="70" spans="1:8" ht="23.25" thickBot="1" x14ac:dyDescent="0.25">
      <c r="A70" s="34" t="s">
        <v>313</v>
      </c>
      <c r="B70" s="35">
        <v>57.6</v>
      </c>
      <c r="G70" s="36" t="s">
        <v>296</v>
      </c>
      <c r="H70" s="37">
        <v>30.3</v>
      </c>
    </row>
    <row r="71" spans="1:8" ht="23.25" thickBot="1" x14ac:dyDescent="0.25">
      <c r="A71" s="36" t="s">
        <v>314</v>
      </c>
      <c r="B71" s="37">
        <v>43</v>
      </c>
    </row>
    <row r="73" spans="1:8" x14ac:dyDescent="0.2">
      <c r="A73" s="32" t="s">
        <v>242</v>
      </c>
      <c r="B73" s="33" t="s">
        <v>239</v>
      </c>
      <c r="D73" s="33" t="s">
        <v>243</v>
      </c>
      <c r="E73" s="33" t="s">
        <v>239</v>
      </c>
      <c r="G73" s="33" t="s">
        <v>244</v>
      </c>
      <c r="H73" s="33" t="s">
        <v>239</v>
      </c>
    </row>
    <row r="74" spans="1:8" ht="22.5" x14ac:dyDescent="0.2">
      <c r="A74" s="32" t="s">
        <v>186</v>
      </c>
      <c r="B74" s="33">
        <v>87.8</v>
      </c>
      <c r="D74" s="32" t="s">
        <v>193</v>
      </c>
      <c r="E74" s="33">
        <v>77.599999999999994</v>
      </c>
      <c r="G74" s="32" t="s">
        <v>197</v>
      </c>
      <c r="H74" s="33">
        <v>81.400000000000006</v>
      </c>
    </row>
    <row r="75" spans="1:8" ht="33.75" x14ac:dyDescent="0.2">
      <c r="A75" s="32" t="s">
        <v>184</v>
      </c>
      <c r="B75" s="33">
        <v>72.400000000000006</v>
      </c>
      <c r="D75" s="32" t="s">
        <v>194</v>
      </c>
      <c r="E75" s="33">
        <v>65.599999999999994</v>
      </c>
      <c r="G75" s="32" t="s">
        <v>201</v>
      </c>
      <c r="H75" s="33">
        <v>78.8</v>
      </c>
    </row>
    <row r="76" spans="1:8" ht="33.75" x14ac:dyDescent="0.2">
      <c r="A76" s="32" t="s">
        <v>187</v>
      </c>
      <c r="B76" s="33">
        <v>47.8</v>
      </c>
      <c r="D76" s="32" t="s">
        <v>195</v>
      </c>
      <c r="E76" s="33">
        <v>56.6</v>
      </c>
      <c r="G76" s="32" t="s">
        <v>199</v>
      </c>
      <c r="H76" s="33">
        <v>76</v>
      </c>
    </row>
    <row r="77" spans="1:8" ht="22.5" x14ac:dyDescent="0.2">
      <c r="A77" s="32" t="s">
        <v>185</v>
      </c>
      <c r="B77" s="33">
        <v>30.3</v>
      </c>
      <c r="D77" s="32" t="s">
        <v>196</v>
      </c>
      <c r="E77" s="33">
        <v>47.1</v>
      </c>
      <c r="G77" s="32" t="s">
        <v>198</v>
      </c>
      <c r="H77" s="33">
        <v>65.900000000000006</v>
      </c>
    </row>
    <row r="78" spans="1:8" ht="22.5" x14ac:dyDescent="0.2">
      <c r="G78" s="32" t="s">
        <v>200</v>
      </c>
      <c r="H78" s="33">
        <v>56.1</v>
      </c>
    </row>
    <row r="80" spans="1:8" x14ac:dyDescent="0.2">
      <c r="A80" s="32" t="s">
        <v>241</v>
      </c>
      <c r="B80" s="33" t="s">
        <v>239</v>
      </c>
      <c r="D80" s="32" t="s">
        <v>240</v>
      </c>
      <c r="E80" s="33" t="s">
        <v>239</v>
      </c>
    </row>
    <row r="81" spans="1:5" x14ac:dyDescent="0.2">
      <c r="A81" s="32" t="s">
        <v>117</v>
      </c>
      <c r="B81" s="33">
        <v>67.3</v>
      </c>
      <c r="D81" s="32" t="s">
        <v>210</v>
      </c>
      <c r="E81" s="33">
        <v>79.099999999999994</v>
      </c>
    </row>
    <row r="82" spans="1:5" ht="22.5" x14ac:dyDescent="0.2">
      <c r="A82" s="32" t="s">
        <v>323</v>
      </c>
      <c r="B82" s="33">
        <v>80.3</v>
      </c>
      <c r="D82" s="32" t="s">
        <v>216</v>
      </c>
      <c r="E82" s="33">
        <v>75.900000000000006</v>
      </c>
    </row>
    <row r="83" spans="1:5" x14ac:dyDescent="0.2">
      <c r="A83" s="32" t="s">
        <v>324</v>
      </c>
      <c r="B83" s="33">
        <v>63.8</v>
      </c>
      <c r="D83" s="32" t="s">
        <v>212</v>
      </c>
      <c r="E83" s="33">
        <v>75.8</v>
      </c>
    </row>
    <row r="84" spans="1:5" ht="22.5" x14ac:dyDescent="0.2">
      <c r="A84" s="32" t="s">
        <v>320</v>
      </c>
      <c r="B84" s="33">
        <v>61.4</v>
      </c>
      <c r="D84" s="32" t="s">
        <v>214</v>
      </c>
      <c r="E84" s="33">
        <v>75.599999999999994</v>
      </c>
    </row>
    <row r="85" spans="1:5" ht="22.5" x14ac:dyDescent="0.2">
      <c r="A85" s="32" t="s">
        <v>321</v>
      </c>
      <c r="B85" s="33">
        <v>60.6</v>
      </c>
      <c r="D85" s="32" t="s">
        <v>209</v>
      </c>
      <c r="E85" s="33">
        <v>72.7</v>
      </c>
    </row>
    <row r="86" spans="1:5" x14ac:dyDescent="0.2">
      <c r="A86" s="32" t="s">
        <v>322</v>
      </c>
      <c r="B86" s="33">
        <v>57.9</v>
      </c>
      <c r="D86" s="32" t="s">
        <v>213</v>
      </c>
      <c r="E86" s="33">
        <v>70.3</v>
      </c>
    </row>
    <row r="87" spans="1:5" x14ac:dyDescent="0.2">
      <c r="D87" s="32" t="s">
        <v>208</v>
      </c>
      <c r="E87" s="33">
        <v>69.599999999999994</v>
      </c>
    </row>
    <row r="88" spans="1:5" x14ac:dyDescent="0.2">
      <c r="D88" s="32" t="s">
        <v>207</v>
      </c>
      <c r="E88" s="33">
        <v>68.3</v>
      </c>
    </row>
    <row r="89" spans="1:5" x14ac:dyDescent="0.2">
      <c r="D89" s="32" t="s">
        <v>215</v>
      </c>
      <c r="E89" s="33">
        <v>65</v>
      </c>
    </row>
    <row r="90" spans="1:5" x14ac:dyDescent="0.2">
      <c r="D90" s="32" t="s">
        <v>211</v>
      </c>
      <c r="E90" s="33">
        <v>63.2</v>
      </c>
    </row>
    <row r="94" spans="1:5" ht="22.5" x14ac:dyDescent="0.2">
      <c r="A94" s="32" t="s">
        <v>188</v>
      </c>
    </row>
    <row r="95" spans="1:5" ht="33.75" x14ac:dyDescent="0.2">
      <c r="A95" s="32" t="s">
        <v>189</v>
      </c>
    </row>
    <row r="96" spans="1:5" ht="33.75" x14ac:dyDescent="0.2">
      <c r="A96" s="32" t="s">
        <v>190</v>
      </c>
    </row>
    <row r="97" spans="1:1" ht="22.5" x14ac:dyDescent="0.2">
      <c r="A97" s="32" t="s">
        <v>191</v>
      </c>
    </row>
    <row r="98" spans="1:1" ht="22.5" x14ac:dyDescent="0.2">
      <c r="A98" s="32" t="s">
        <v>192</v>
      </c>
    </row>
    <row r="123" spans="1:2" ht="22.5" x14ac:dyDescent="0.2">
      <c r="A123" s="32" t="s">
        <v>217</v>
      </c>
    </row>
    <row r="124" spans="1:2" ht="22.5" x14ac:dyDescent="0.2">
      <c r="A124" s="32" t="s">
        <v>218</v>
      </c>
    </row>
    <row r="125" spans="1:2" ht="22.5" x14ac:dyDescent="0.2">
      <c r="A125" s="32" t="s">
        <v>219</v>
      </c>
    </row>
    <row r="126" spans="1:2" ht="22.5" x14ac:dyDescent="0.2">
      <c r="A126" s="32" t="s">
        <v>220</v>
      </c>
    </row>
    <row r="127" spans="1:2" ht="22.5" x14ac:dyDescent="0.2">
      <c r="A127" s="32" t="s">
        <v>221</v>
      </c>
    </row>
    <row r="128" spans="1:2" x14ac:dyDescent="0.2">
      <c r="A128" s="31" t="s">
        <v>111</v>
      </c>
      <c r="B128" s="33">
        <v>1</v>
      </c>
    </row>
    <row r="129" spans="1:2" x14ac:dyDescent="0.2">
      <c r="A129" s="32" t="s">
        <v>112</v>
      </c>
      <c r="B129" s="33">
        <v>1</v>
      </c>
    </row>
    <row r="130" spans="1:2" x14ac:dyDescent="0.2">
      <c r="A130" s="32" t="s">
        <v>113</v>
      </c>
      <c r="B130" s="33">
        <v>1</v>
      </c>
    </row>
    <row r="131" spans="1:2" x14ac:dyDescent="0.2">
      <c r="A131" s="32" t="s">
        <v>114</v>
      </c>
      <c r="B131" s="33">
        <v>1</v>
      </c>
    </row>
    <row r="132" spans="1:2" x14ac:dyDescent="0.2">
      <c r="A132" s="32" t="s">
        <v>115</v>
      </c>
      <c r="B132" s="33">
        <v>1</v>
      </c>
    </row>
    <row r="133" spans="1:2" x14ac:dyDescent="0.2">
      <c r="A133" s="32" t="s">
        <v>116</v>
      </c>
      <c r="B133" s="33">
        <v>1</v>
      </c>
    </row>
    <row r="134" spans="1:2" x14ac:dyDescent="0.2">
      <c r="A134" s="32" t="s">
        <v>117</v>
      </c>
      <c r="B134" s="33">
        <v>1</v>
      </c>
    </row>
    <row r="135" spans="1:2" x14ac:dyDescent="0.2">
      <c r="A135" s="32" t="s">
        <v>118</v>
      </c>
      <c r="B135" s="33">
        <v>1</v>
      </c>
    </row>
    <row r="136" spans="1:2" x14ac:dyDescent="0.2">
      <c r="A136" s="32" t="s">
        <v>119</v>
      </c>
      <c r="B136" s="33">
        <v>1</v>
      </c>
    </row>
    <row r="137" spans="1:2" x14ac:dyDescent="0.2">
      <c r="A137" s="32" t="s">
        <v>120</v>
      </c>
      <c r="B137" s="33">
        <v>1</v>
      </c>
    </row>
    <row r="138" spans="1:2" x14ac:dyDescent="0.2">
      <c r="A138" s="32" t="s">
        <v>121</v>
      </c>
      <c r="B138" s="33">
        <v>1</v>
      </c>
    </row>
    <row r="139" spans="1:2" ht="22.5" x14ac:dyDescent="0.2">
      <c r="A139" s="32" t="s">
        <v>122</v>
      </c>
    </row>
    <row r="140" spans="1:2" ht="22.5" x14ac:dyDescent="0.2">
      <c r="A140" s="32" t="s">
        <v>123</v>
      </c>
      <c r="B140" s="33">
        <v>1</v>
      </c>
    </row>
    <row r="141" spans="1:2" x14ac:dyDescent="0.2">
      <c r="A141" s="32" t="s">
        <v>124</v>
      </c>
      <c r="B141" s="33">
        <v>1</v>
      </c>
    </row>
    <row r="142" spans="1:2" x14ac:dyDescent="0.2">
      <c r="A142" s="32" t="s">
        <v>125</v>
      </c>
      <c r="B142" s="33">
        <v>1</v>
      </c>
    </row>
    <row r="143" spans="1:2" x14ac:dyDescent="0.2">
      <c r="A143" s="32" t="s">
        <v>126</v>
      </c>
      <c r="B143" s="33">
        <v>3</v>
      </c>
    </row>
    <row r="144" spans="1:2" ht="22.5" x14ac:dyDescent="0.2">
      <c r="A144" s="32" t="s">
        <v>127</v>
      </c>
      <c r="B144" s="33">
        <v>1</v>
      </c>
    </row>
    <row r="145" spans="1:2" x14ac:dyDescent="0.2">
      <c r="A145" s="32" t="s">
        <v>128</v>
      </c>
      <c r="B145" s="33">
        <v>1</v>
      </c>
    </row>
    <row r="146" spans="1:2" x14ac:dyDescent="0.2">
      <c r="A146" s="32" t="s">
        <v>129</v>
      </c>
      <c r="B146" s="33">
        <v>1</v>
      </c>
    </row>
    <row r="147" spans="1:2" ht="22.5" x14ac:dyDescent="0.2">
      <c r="A147" s="32" t="s">
        <v>130</v>
      </c>
      <c r="B147" s="33">
        <v>1</v>
      </c>
    </row>
    <row r="148" spans="1:2" ht="22.5" x14ac:dyDescent="0.2">
      <c r="A148" s="32" t="s">
        <v>131</v>
      </c>
      <c r="B148" s="33">
        <v>1</v>
      </c>
    </row>
    <row r="149" spans="1:2" x14ac:dyDescent="0.2">
      <c r="A149" s="32" t="s">
        <v>132</v>
      </c>
      <c r="B149" s="33">
        <v>1</v>
      </c>
    </row>
    <row r="150" spans="1:2" x14ac:dyDescent="0.2">
      <c r="A150" s="32" t="s">
        <v>133</v>
      </c>
      <c r="B150" s="33">
        <v>1</v>
      </c>
    </row>
    <row r="151" spans="1:2" x14ac:dyDescent="0.2">
      <c r="A151" s="32" t="s">
        <v>134</v>
      </c>
      <c r="B151" s="33">
        <v>1</v>
      </c>
    </row>
    <row r="152" spans="1:2" x14ac:dyDescent="0.2">
      <c r="A152" s="32" t="s">
        <v>135</v>
      </c>
    </row>
    <row r="153" spans="1:2" x14ac:dyDescent="0.2">
      <c r="A153" s="32" t="s">
        <v>136</v>
      </c>
    </row>
    <row r="154" spans="1:2" x14ac:dyDescent="0.2">
      <c r="A154" s="31" t="s">
        <v>111</v>
      </c>
      <c r="B154" s="33">
        <v>85.7</v>
      </c>
    </row>
    <row r="155" spans="1:2" x14ac:dyDescent="0.2">
      <c r="A155" s="32" t="s">
        <v>112</v>
      </c>
      <c r="B155" s="33">
        <v>83.9</v>
      </c>
    </row>
    <row r="156" spans="1:2" x14ac:dyDescent="0.2">
      <c r="A156" s="32" t="s">
        <v>113</v>
      </c>
      <c r="B156" s="33">
        <v>83.5</v>
      </c>
    </row>
    <row r="157" spans="1:2" x14ac:dyDescent="0.2">
      <c r="A157" s="32" t="s">
        <v>114</v>
      </c>
      <c r="B157" s="33">
        <v>86.2</v>
      </c>
    </row>
    <row r="158" spans="1:2" x14ac:dyDescent="0.2">
      <c r="A158" s="32" t="s">
        <v>115</v>
      </c>
      <c r="B158" s="33">
        <v>80.2</v>
      </c>
    </row>
    <row r="159" spans="1:2" x14ac:dyDescent="0.2">
      <c r="A159" s="32" t="s">
        <v>116</v>
      </c>
      <c r="B159" s="33">
        <v>85.7</v>
      </c>
    </row>
    <row r="160" spans="1:2" x14ac:dyDescent="0.2">
      <c r="A160" s="32" t="s">
        <v>117</v>
      </c>
      <c r="B160" s="33">
        <v>83.7</v>
      </c>
    </row>
    <row r="161" spans="1:2" x14ac:dyDescent="0.2">
      <c r="A161" s="32" t="s">
        <v>118</v>
      </c>
      <c r="B161" s="33">
        <v>85.5</v>
      </c>
    </row>
    <row r="162" spans="1:2" x14ac:dyDescent="0.2">
      <c r="A162" s="32" t="s">
        <v>119</v>
      </c>
      <c r="B162" s="33">
        <v>84.1</v>
      </c>
    </row>
    <row r="163" spans="1:2" x14ac:dyDescent="0.2">
      <c r="A163" s="32" t="s">
        <v>120</v>
      </c>
      <c r="B163" s="33">
        <v>80.8</v>
      </c>
    </row>
    <row r="164" spans="1:2" x14ac:dyDescent="0.2">
      <c r="A164" s="32" t="s">
        <v>121</v>
      </c>
      <c r="B164" s="33">
        <v>82.5</v>
      </c>
    </row>
    <row r="165" spans="1:2" ht="22.5" x14ac:dyDescent="0.2">
      <c r="A165" s="32" t="s">
        <v>122</v>
      </c>
    </row>
    <row r="166" spans="1:2" ht="22.5" x14ac:dyDescent="0.2">
      <c r="A166" s="32" t="s">
        <v>123</v>
      </c>
      <c r="B166" s="33">
        <v>81.8</v>
      </c>
    </row>
    <row r="167" spans="1:2" x14ac:dyDescent="0.2">
      <c r="A167" s="32" t="s">
        <v>124</v>
      </c>
      <c r="B167" s="33">
        <v>87.4</v>
      </c>
    </row>
    <row r="168" spans="1:2" x14ac:dyDescent="0.2">
      <c r="A168" s="32" t="s">
        <v>125</v>
      </c>
      <c r="B168" s="33">
        <v>83.1</v>
      </c>
    </row>
    <row r="169" spans="1:2" x14ac:dyDescent="0.2">
      <c r="A169" s="32" t="s">
        <v>126</v>
      </c>
      <c r="B169" s="33">
        <v>80.8</v>
      </c>
    </row>
    <row r="170" spans="1:2" ht="22.5" x14ac:dyDescent="0.2">
      <c r="A170" s="32" t="s">
        <v>127</v>
      </c>
      <c r="B170" s="33">
        <v>84.9</v>
      </c>
    </row>
    <row r="171" spans="1:2" x14ac:dyDescent="0.2">
      <c r="A171" s="32" t="s">
        <v>128</v>
      </c>
      <c r="B171" s="33">
        <v>82.3</v>
      </c>
    </row>
    <row r="172" spans="1:2" x14ac:dyDescent="0.2">
      <c r="A172" s="32" t="s">
        <v>129</v>
      </c>
      <c r="B172" s="33">
        <v>81.2</v>
      </c>
    </row>
    <row r="173" spans="1:2" ht="22.5" x14ac:dyDescent="0.2">
      <c r="A173" s="32" t="s">
        <v>130</v>
      </c>
      <c r="B173" s="33">
        <v>83.1</v>
      </c>
    </row>
    <row r="174" spans="1:2" ht="22.5" x14ac:dyDescent="0.2">
      <c r="A174" s="32" t="s">
        <v>131</v>
      </c>
      <c r="B174" s="33">
        <v>79.400000000000006</v>
      </c>
    </row>
    <row r="175" spans="1:2" x14ac:dyDescent="0.2">
      <c r="A175" s="32" t="s">
        <v>132</v>
      </c>
      <c r="B175" s="33">
        <v>82.8</v>
      </c>
    </row>
    <row r="176" spans="1:2" x14ac:dyDescent="0.2">
      <c r="A176" s="32" t="s">
        <v>133</v>
      </c>
      <c r="B176" s="33">
        <v>83.3</v>
      </c>
    </row>
    <row r="177" spans="1:2" x14ac:dyDescent="0.2">
      <c r="A177" s="32" t="s">
        <v>134</v>
      </c>
      <c r="B177" s="33">
        <v>84.2</v>
      </c>
    </row>
    <row r="178" spans="1:2" x14ac:dyDescent="0.2">
      <c r="A178" s="32" t="s">
        <v>135</v>
      </c>
    </row>
    <row r="179" spans="1:2" x14ac:dyDescent="0.2">
      <c r="A179" s="32" t="s">
        <v>136</v>
      </c>
    </row>
    <row r="180" spans="1:2" x14ac:dyDescent="0.2">
      <c r="A180" s="31" t="s">
        <v>111</v>
      </c>
      <c r="B180" s="33">
        <v>98</v>
      </c>
    </row>
    <row r="181" spans="1:2" x14ac:dyDescent="0.2">
      <c r="A181" s="32" t="s">
        <v>112</v>
      </c>
      <c r="B181" s="33">
        <v>97.6</v>
      </c>
    </row>
    <row r="182" spans="1:2" x14ac:dyDescent="0.2">
      <c r="A182" s="32" t="s">
        <v>113</v>
      </c>
      <c r="B182" s="33">
        <v>98</v>
      </c>
    </row>
    <row r="183" spans="1:2" x14ac:dyDescent="0.2">
      <c r="A183" s="32" t="s">
        <v>114</v>
      </c>
      <c r="B183" s="33">
        <v>98</v>
      </c>
    </row>
    <row r="184" spans="1:2" x14ac:dyDescent="0.2">
      <c r="A184" s="32" t="s">
        <v>115</v>
      </c>
      <c r="B184" s="33">
        <v>98</v>
      </c>
    </row>
    <row r="185" spans="1:2" x14ac:dyDescent="0.2">
      <c r="A185" s="32" t="s">
        <v>116</v>
      </c>
      <c r="B185" s="33">
        <v>97.7</v>
      </c>
    </row>
    <row r="186" spans="1:2" x14ac:dyDescent="0.2">
      <c r="A186" s="32" t="s">
        <v>117</v>
      </c>
      <c r="B186" s="33">
        <v>98</v>
      </c>
    </row>
    <row r="187" spans="1:2" x14ac:dyDescent="0.2">
      <c r="A187" s="32" t="s">
        <v>118</v>
      </c>
      <c r="B187" s="33">
        <v>98</v>
      </c>
    </row>
    <row r="188" spans="1:2" x14ac:dyDescent="0.2">
      <c r="A188" s="32" t="s">
        <v>119</v>
      </c>
      <c r="B188" s="33">
        <v>97.6</v>
      </c>
    </row>
    <row r="189" spans="1:2" x14ac:dyDescent="0.2">
      <c r="A189" s="32" t="s">
        <v>120</v>
      </c>
      <c r="B189" s="33">
        <v>97.9</v>
      </c>
    </row>
    <row r="190" spans="1:2" x14ac:dyDescent="0.2">
      <c r="A190" s="32" t="s">
        <v>121</v>
      </c>
      <c r="B190" s="33">
        <v>98</v>
      </c>
    </row>
    <row r="191" spans="1:2" ht="22.5" x14ac:dyDescent="0.2">
      <c r="A191" s="32" t="s">
        <v>122</v>
      </c>
    </row>
    <row r="192" spans="1:2" ht="22.5" x14ac:dyDescent="0.2">
      <c r="A192" s="32" t="s">
        <v>123</v>
      </c>
      <c r="B192" s="33">
        <v>97.5</v>
      </c>
    </row>
    <row r="193" spans="1:2" x14ac:dyDescent="0.2">
      <c r="A193" s="32" t="s">
        <v>124</v>
      </c>
      <c r="B193" s="33">
        <v>97.7</v>
      </c>
    </row>
    <row r="194" spans="1:2" x14ac:dyDescent="0.2">
      <c r="A194" s="32" t="s">
        <v>125</v>
      </c>
      <c r="B194" s="33">
        <v>96.8</v>
      </c>
    </row>
    <row r="195" spans="1:2" x14ac:dyDescent="0.2">
      <c r="A195" s="32" t="s">
        <v>126</v>
      </c>
      <c r="B195" s="33">
        <v>94.3</v>
      </c>
    </row>
    <row r="196" spans="1:2" ht="22.5" x14ac:dyDescent="0.2">
      <c r="A196" s="32" t="s">
        <v>127</v>
      </c>
      <c r="B196" s="33">
        <v>98</v>
      </c>
    </row>
    <row r="197" spans="1:2" x14ac:dyDescent="0.2">
      <c r="A197" s="32" t="s">
        <v>128</v>
      </c>
      <c r="B197" s="33">
        <v>98</v>
      </c>
    </row>
    <row r="198" spans="1:2" x14ac:dyDescent="0.2">
      <c r="A198" s="32" t="s">
        <v>129</v>
      </c>
      <c r="B198" s="33">
        <v>97.9</v>
      </c>
    </row>
    <row r="199" spans="1:2" ht="22.5" x14ac:dyDescent="0.2">
      <c r="A199" s="32" t="s">
        <v>130</v>
      </c>
      <c r="B199" s="33">
        <v>98</v>
      </c>
    </row>
    <row r="200" spans="1:2" ht="22.5" x14ac:dyDescent="0.2">
      <c r="A200" s="32" t="s">
        <v>131</v>
      </c>
      <c r="B200" s="33">
        <v>98</v>
      </c>
    </row>
    <row r="201" spans="1:2" x14ac:dyDescent="0.2">
      <c r="A201" s="32" t="s">
        <v>132</v>
      </c>
      <c r="B201" s="33">
        <v>97.5</v>
      </c>
    </row>
    <row r="202" spans="1:2" x14ac:dyDescent="0.2">
      <c r="A202" s="32" t="s">
        <v>133</v>
      </c>
      <c r="B202" s="33">
        <v>98</v>
      </c>
    </row>
    <row r="203" spans="1:2" x14ac:dyDescent="0.2">
      <c r="A203" s="32" t="s">
        <v>134</v>
      </c>
      <c r="B203" s="33">
        <v>98</v>
      </c>
    </row>
    <row r="204" spans="1:2" x14ac:dyDescent="0.2">
      <c r="A204" s="32" t="s">
        <v>135</v>
      </c>
    </row>
    <row r="205" spans="1:2" x14ac:dyDescent="0.2">
      <c r="A205" s="32" t="s">
        <v>136</v>
      </c>
    </row>
    <row r="206" spans="1:2" x14ac:dyDescent="0.2">
      <c r="A206" s="31" t="s">
        <v>111</v>
      </c>
      <c r="B206" s="33">
        <v>67.3</v>
      </c>
    </row>
    <row r="207" spans="1:2" x14ac:dyDescent="0.2">
      <c r="A207" s="32" t="s">
        <v>112</v>
      </c>
      <c r="B207" s="33">
        <v>52.4</v>
      </c>
    </row>
    <row r="208" spans="1:2" x14ac:dyDescent="0.2">
      <c r="A208" s="32" t="s">
        <v>113</v>
      </c>
      <c r="B208" s="33">
        <v>60.4</v>
      </c>
    </row>
    <row r="209" spans="1:2" x14ac:dyDescent="0.2">
      <c r="A209" s="32" t="s">
        <v>114</v>
      </c>
      <c r="B209" s="33">
        <v>68</v>
      </c>
    </row>
    <row r="210" spans="1:2" x14ac:dyDescent="0.2">
      <c r="A210" s="32" t="s">
        <v>115</v>
      </c>
      <c r="B210" s="33">
        <v>58.8</v>
      </c>
    </row>
    <row r="211" spans="1:2" x14ac:dyDescent="0.2">
      <c r="A211" s="32" t="s">
        <v>116</v>
      </c>
      <c r="B211" s="33">
        <v>63</v>
      </c>
    </row>
    <row r="212" spans="1:2" x14ac:dyDescent="0.2">
      <c r="A212" s="32" t="s">
        <v>117</v>
      </c>
      <c r="B212" s="33">
        <v>55.5</v>
      </c>
    </row>
    <row r="213" spans="1:2" x14ac:dyDescent="0.2">
      <c r="A213" s="32" t="s">
        <v>118</v>
      </c>
      <c r="B213" s="33">
        <v>68.5</v>
      </c>
    </row>
    <row r="214" spans="1:2" x14ac:dyDescent="0.2">
      <c r="A214" s="32" t="s">
        <v>119</v>
      </c>
      <c r="B214" s="33">
        <v>45.2</v>
      </c>
    </row>
    <row r="215" spans="1:2" x14ac:dyDescent="0.2">
      <c r="A215" s="32" t="s">
        <v>120</v>
      </c>
      <c r="B215" s="33">
        <v>56.1</v>
      </c>
    </row>
    <row r="216" spans="1:2" x14ac:dyDescent="0.2">
      <c r="A216" s="32" t="s">
        <v>121</v>
      </c>
      <c r="B216" s="33">
        <v>57.1</v>
      </c>
    </row>
    <row r="217" spans="1:2" ht="22.5" x14ac:dyDescent="0.2">
      <c r="A217" s="32" t="s">
        <v>122</v>
      </c>
    </row>
    <row r="218" spans="1:2" ht="22.5" x14ac:dyDescent="0.2">
      <c r="A218" s="32" t="s">
        <v>123</v>
      </c>
      <c r="B218" s="33">
        <v>55.9</v>
      </c>
    </row>
    <row r="219" spans="1:2" x14ac:dyDescent="0.2">
      <c r="A219" s="32" t="s">
        <v>124</v>
      </c>
      <c r="B219" s="33">
        <v>56.2</v>
      </c>
    </row>
    <row r="220" spans="1:2" x14ac:dyDescent="0.2">
      <c r="A220" s="32" t="s">
        <v>125</v>
      </c>
      <c r="B220" s="33">
        <v>58.1</v>
      </c>
    </row>
    <row r="221" spans="1:2" x14ac:dyDescent="0.2">
      <c r="A221" s="32" t="s">
        <v>126</v>
      </c>
      <c r="B221" s="33">
        <v>52.9</v>
      </c>
    </row>
    <row r="222" spans="1:2" ht="22.5" x14ac:dyDescent="0.2">
      <c r="A222" s="32" t="s">
        <v>127</v>
      </c>
      <c r="B222" s="33">
        <v>58.7</v>
      </c>
    </row>
    <row r="223" spans="1:2" x14ac:dyDescent="0.2">
      <c r="A223" s="32" t="s">
        <v>128</v>
      </c>
      <c r="B223" s="33">
        <v>42.3</v>
      </c>
    </row>
    <row r="224" spans="1:2" x14ac:dyDescent="0.2">
      <c r="A224" s="32" t="s">
        <v>129</v>
      </c>
      <c r="B224" s="33">
        <v>49.5</v>
      </c>
    </row>
    <row r="225" spans="1:2" ht="22.5" x14ac:dyDescent="0.2">
      <c r="A225" s="32" t="s">
        <v>130</v>
      </c>
      <c r="B225" s="33">
        <v>48.7</v>
      </c>
    </row>
    <row r="226" spans="1:2" ht="22.5" x14ac:dyDescent="0.2">
      <c r="A226" s="32" t="s">
        <v>131</v>
      </c>
      <c r="B226" s="33">
        <v>56.5</v>
      </c>
    </row>
    <row r="227" spans="1:2" x14ac:dyDescent="0.2">
      <c r="A227" s="32" t="s">
        <v>132</v>
      </c>
      <c r="B227" s="33">
        <v>48.3</v>
      </c>
    </row>
    <row r="228" spans="1:2" x14ac:dyDescent="0.2">
      <c r="A228" s="32" t="s">
        <v>133</v>
      </c>
      <c r="B228" s="33">
        <v>55.5</v>
      </c>
    </row>
    <row r="229" spans="1:2" x14ac:dyDescent="0.2">
      <c r="A229" s="32" t="s">
        <v>134</v>
      </c>
      <c r="B229" s="33">
        <v>58.5</v>
      </c>
    </row>
    <row r="230" spans="1:2" x14ac:dyDescent="0.2">
      <c r="A230" s="32" t="s">
        <v>135</v>
      </c>
    </row>
    <row r="231" spans="1:2" x14ac:dyDescent="0.2">
      <c r="A231" s="32" t="s">
        <v>136</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PLAN DE SOSTENIBILIDAD</vt:lpstr>
      <vt:lpstr>Hoja2</vt:lpstr>
      <vt:lpstr>Hoja3</vt:lpstr>
      <vt:lpstr>Hoja4</vt:lpstr>
      <vt:lpstr>RESULTADOS FURAG</vt:lpstr>
      <vt:lpstr>Hoja6</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Loteria de Bogota</dc:creator>
  <cp:lastModifiedBy>Liliana Lara</cp:lastModifiedBy>
  <dcterms:created xsi:type="dcterms:W3CDTF">2020-07-28T01:01:01Z</dcterms:created>
  <dcterms:modified xsi:type="dcterms:W3CDTF">2021-03-01T20:04:29Z</dcterms:modified>
</cp:coreProperties>
</file>